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vladimir\"/>
    </mc:Choice>
  </mc:AlternateContent>
  <bookViews>
    <workbookView xWindow="240" yWindow="255" windowWidth="20115" windowHeight="7365" activeTab="3"/>
  </bookViews>
  <sheets>
    <sheet name="CAEV" sheetId="5" r:id="rId1"/>
    <sheet name="SESVER" sheetId="6" r:id="rId2"/>
    <sheet name="IEEV" sheetId="7" r:id="rId3"/>
    <sheet name="SIOP" sheetId="1" r:id="rId4"/>
  </sheets>
  <externalReferences>
    <externalReference r:id="rId5"/>
    <externalReference r:id="rId6"/>
  </externalReferences>
  <calcPr calcId="162913"/>
  <fileRecoveryPr repairLoad="1"/>
</workbook>
</file>

<file path=xl/calcChain.xml><?xml version="1.0" encoding="utf-8"?>
<calcChain xmlns="http://schemas.openxmlformats.org/spreadsheetml/2006/main">
  <c r="F146" i="1" l="1"/>
  <c r="F147" i="1"/>
  <c r="F148" i="1"/>
  <c r="F149" i="1"/>
  <c r="F150" i="1"/>
  <c r="F151" i="1"/>
  <c r="F152" i="1"/>
  <c r="F153" i="1"/>
  <c r="F154" i="1"/>
  <c r="F155" i="1"/>
  <c r="F156" i="1"/>
  <c r="F157" i="1"/>
  <c r="J121" i="1"/>
  <c r="J122" i="1"/>
  <c r="J123" i="1"/>
  <c r="J124" i="1"/>
  <c r="J140" i="1"/>
  <c r="J141" i="1"/>
  <c r="J142" i="1"/>
  <c r="J143" i="1"/>
  <c r="J144" i="1"/>
  <c r="J145"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72" i="1" l="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29" i="1"/>
  <c r="F30" i="1"/>
  <c r="F31" i="1"/>
  <c r="F32" i="1"/>
  <c r="F33" i="1"/>
  <c r="F34" i="1"/>
  <c r="F35" i="1"/>
  <c r="F36" i="1"/>
  <c r="F37" i="1"/>
  <c r="F38" i="1"/>
  <c r="F39" i="1"/>
  <c r="F40" i="1"/>
  <c r="F41" i="1"/>
  <c r="F53" i="1"/>
  <c r="F54" i="1"/>
  <c r="F55" i="1"/>
  <c r="F56" i="1"/>
  <c r="F57" i="1"/>
  <c r="F58" i="1"/>
  <c r="F59" i="1"/>
  <c r="F60" i="1"/>
  <c r="F61" i="1"/>
  <c r="F62" i="1"/>
  <c r="F63" i="1"/>
  <c r="F64" i="1"/>
  <c r="F65" i="1"/>
  <c r="F66" i="1"/>
  <c r="F67" i="1"/>
  <c r="F68" i="1"/>
  <c r="F69" i="1"/>
  <c r="F70" i="1"/>
  <c r="F71" i="1"/>
</calcChain>
</file>

<file path=xl/sharedStrings.xml><?xml version="1.0" encoding="utf-8"?>
<sst xmlns="http://schemas.openxmlformats.org/spreadsheetml/2006/main" count="2402" uniqueCount="1045">
  <si>
    <t>LICITACIÓN PÚBLICA</t>
  </si>
  <si>
    <t>EJECUTORA</t>
  </si>
  <si>
    <t>SIOP</t>
  </si>
  <si>
    <t>PARTICIPANTES EN EL CONCURSO</t>
  </si>
  <si>
    <t>EMPRESA ADJUDICADA</t>
  </si>
  <si>
    <t>MOTIVO DE ADJUDICACIÓN</t>
  </si>
  <si>
    <t>FECHA</t>
  </si>
  <si>
    <t>IMPORTE</t>
  </si>
  <si>
    <t>PLAZO DE ENTREGA</t>
  </si>
  <si>
    <t>CONVOCATORIA A LA QUE RESPONDE</t>
  </si>
  <si>
    <t xml:space="preserve">TIPO DE ADJUDICACIÓN </t>
  </si>
  <si>
    <t xml:space="preserve">NO. CONTRATO </t>
  </si>
  <si>
    <t>SIOP-OP-PE-001/2018- DGCOP</t>
  </si>
  <si>
    <t>Licitación pública estatal</t>
  </si>
  <si>
    <t>IOP-LPE-2017-UL-003
LPE-112T000000-6000-005-17</t>
  </si>
  <si>
    <t>1.-Jaime Daniel Lopez Morales
2.- Md Construcción y Servicio, S.A. de C.V.</t>
  </si>
  <si>
    <t>Jaime Daniel López
Morales</t>
  </si>
  <si>
    <t>Construcción de pavimento hidráulico en la calle Juan
Aldama entre la carretera federal Pánuco-Tempoal y calle
José María Pino Suarez.</t>
  </si>
  <si>
    <t>SIOP-OP-PE-002/2018- DGCOP</t>
  </si>
  <si>
    <t>LPE-112T000000-6000-006-17
SIOP-LPE-2017-UL-003</t>
  </si>
  <si>
    <t>1.- Md Construcción y Servicio, S.A. de C.V.
2.- Grupxa Construciones, S.A. de C.V. En Asociación con Infraestructura en Construcciones, S.A. de C.V.</t>
  </si>
  <si>
    <t>MD Construcción y servicio S.A. de C.V.</t>
  </si>
  <si>
    <t>Construcción de pavimento hidráulico en el boulevard José maría Morelos , subtramo del km. 1+560 al 2+860</t>
  </si>
  <si>
    <t>SIOP-PS-PF-006/2018- DGCOP</t>
  </si>
  <si>
    <t>Licitación pública nacional</t>
  </si>
  <si>
    <t>LO-9300007995-E18-2018</t>
  </si>
  <si>
    <t>Compañía de Ingeniería Marítima y Terrestre, S.A. de C.V.</t>
  </si>
  <si>
    <t>Rehabilitación de la avenida Urano entre Ejército Mexicano y
Juan Pablo II, tramo del km 0+000 al 2+422.</t>
  </si>
  <si>
    <t>SIOP-OP-PE-050/2018- DGCOP</t>
  </si>
  <si>
    <t>LPE-112T000000-6000-008-18</t>
  </si>
  <si>
    <t>1.- Grupo Gutiérrez De Velasco, S.A. de C.V.
2.- Ema Obras Metálicas Y Civiles, S.A. de C.V.</t>
  </si>
  <si>
    <t>Ema obras metálicas y civiles, S.A. de C.V. e
Ingeniería y desarrollo arquitectónico, S.A.de C.V.</t>
  </si>
  <si>
    <t>Construcción de pavimento hidráulico en la Av. Río Medio entre Cívtor Sánchez Tapia y Leonardo Pasquel, Av. Prolog. Río Medio entre Leonardo Pasquel y Humberto Vidal, Calle Humberto Vidal y Demetrio Hernández Reyes, Av. Demetrio Hernández Reyes entre Av. Antorchista y calles s/n y calle
s/n entre Humberto Vidal y Demetrio Hernández Reyes, en la Localidad de Veracruz, en el municipio de Veracruz de Ignacio de la Llave", conforme al número de obra siguiente:
048120180000014.</t>
  </si>
  <si>
    <t>SIOP-OP-PE-064/2018- DGCOP</t>
  </si>
  <si>
    <t>LPE-112T0000000-60000-013-18</t>
  </si>
  <si>
    <t>1.- Solución Integral de Ingeniería, Construcción y
Mantenimiento, S.A. de C.V.</t>
  </si>
  <si>
    <t>Soluciones integral de ingeniería, construcción y mantenimiento. S.A. de C.V.</t>
  </si>
  <si>
    <t>Construcción de parque entre las calles Gabiotas, Berlín y
Naolinco en Minatitlán, Ver.</t>
  </si>
  <si>
    <t>SIOP-OP-PF-083/2018- DGCOP</t>
  </si>
  <si>
    <t>LO-930007995-E38-2018</t>
  </si>
  <si>
    <t>Obras civiles de cordoba, S. de R.L. de C.V.</t>
  </si>
  <si>
    <t>Construcción de pavimento asfáltico, banquetas y
guarniciones en calles de la colonia Dante Delgado de la localidad Unión y Progreso del municipio de Ixhuatlancillo, Veracruz.</t>
  </si>
  <si>
    <t>SIOP-OP-PF-084/2018- DGCOP</t>
  </si>
  <si>
    <t>LO-930007995-E41-2018</t>
  </si>
  <si>
    <t>Acevcon, S. de R.L . De C.V:</t>
  </si>
  <si>
    <t>Acevcon, S. de R.L .
De C.V:</t>
  </si>
  <si>
    <t>Construcción de pavimento hidráulico de la calle Nicolás
Bravo entre las calles Auza y Medina de la Cabecera municipal de Plantón Sánchez, Veracruz.</t>
  </si>
  <si>
    <t>SIOP-OP-PF-085/2018- DGCOP</t>
  </si>
  <si>
    <t>LO-930007995-E39-2018</t>
  </si>
  <si>
    <t>1.- Juan Palacios Vargas
2.- Gopara Arquitectos, S.A. de C.V.
3.- Constructora y Edificadora Léon, S.A. de C.V.
4.- Bora Constructora e Inmobiliaria, S.A. de C.V.
5.- Obras Civiles de Cordoba, S. de R.L. de C.V.
6.- Valledor Construcciones, S.A. de CV.
7.- Santiago Ruiz Cuesta</t>
  </si>
  <si>
    <t>Gopara Arquitectos, S.A. de C.V.</t>
  </si>
  <si>
    <t>Reconstrucción con pavimento hidráulico en las calles, Poza Rica, Alvarado, Minatitlán y avenida Orizaba de la localidad de Palmira en el municipio de Mariano Escobedo, Veracruz.</t>
  </si>
  <si>
    <t>SIOP-OP-PF-086/2018- DGCOP</t>
  </si>
  <si>
    <t>LO-930007995-E40-2018</t>
  </si>
  <si>
    <t>1.- Comercializadora y Constructora Albalo, S.A.
de C.V.
2.- Valledor Construcciones, S.A. de C.V.</t>
  </si>
  <si>
    <t>Valledor
construcciones S.A. de C.V</t>
  </si>
  <si>
    <t>Reconstrucción con pavimento hidráulico de la avenida
Nacional entre las calles Reforma y Lagunilla de la Cabecera munipal de Paso de Macho, Veracruz.</t>
  </si>
  <si>
    <t>SIOP-OP-PF-090/2018- DGCOP</t>
  </si>
  <si>
    <t>LO-930007995-E-46-2018</t>
  </si>
  <si>
    <t>1.- Constructora Doryn, S.A. de C.V.
2.- Juan Mnauel Ochoa Suárez</t>
  </si>
  <si>
    <t>Constructora Doryn, S.A. de C.V.</t>
  </si>
  <si>
    <t>Reconstrucción de pavimento hidráulcio de la calle Comercio
entre Jaime Nunó y Benito Juárez en la Cabecera municipal de Juchique de Ferrer, del estado de Veracruz .</t>
  </si>
  <si>
    <t>SIOP-OP-PF-091/2018- DGCOP</t>
  </si>
  <si>
    <t>LO-930007995-E47-2018</t>
  </si>
  <si>
    <t>1.- Grup Constructor Kaiser Jar, S.A. de C.V.
2.- Inasa Constructora e Inmobiliaria, S.A. de C.V.</t>
  </si>
  <si>
    <t>Grupo constructor Kaiser Jar, S.A. de C.V.</t>
  </si>
  <si>
    <t>Reconstrucción de pavimento hidráulico de la calle sin
nombre del tramo KM 0+000 al KM 0+330 de la localidad Cerro del Aguacate del municipio de Colipa del estado de Veracruz.</t>
  </si>
  <si>
    <t>AÑO</t>
  </si>
  <si>
    <t>LICITACIÓN PÚBLICA FEDERAL</t>
  </si>
  <si>
    <t>CAEV-FONREGION-2018-15-LP</t>
  </si>
  <si>
    <t>CONSTRUCCIÓN DEL SISTEMA MÚLTIPLE DE ABASTECIMIENTO DE AGUA POTABLE (QUINTA ETAPA) PARA LAS LOCALIDADES DE LA UNIDAD, EL SABROSO UNO (CRUCERO EL PALMITO), SAN  ANTONIO, EL NOPAL, LA CHACA, EL COYOL, EL MEZQUITE, MANO DE LEÓN, SANTA RITA, SAN JERÓNIMO, EL AGUACATE Y LA ESPERANZA DEL MUNICIPIO DE TANTOYUCA, VER.</t>
  </si>
  <si>
    <t>CAEV-OF-2018-09</t>
  </si>
  <si>
    <t>1) EDIFICADORA Y URBANIZADORA DEL SURESTE, S.A. DE C.V.; 2) DAEN, S.A. DE C.V.; 3) CONSTRUCTORA E INMOBILIARIA CAROME, S.A. DE C.V.; 4) EYASA, S. DE R.L. DE C.V.; 5) SOFMAN, S.A. DE C.V.; 6) INASA CONSTRUCTORA E INMOBILIARIA, S.A. DE C.V., EN ASOCIACIÓN Y PARTICIPACIÓN CON SYSTEMYC QUALITY SOLUTIONS, S.A. DE C.V.; 7) CONCIXA, S.A. DE C.V.; 8) INGENIERÍA APLICADA Y SERVICIOS ARQUITECTÓNICOS, S.A. DE C.V.; 9) CONSTANCIA DEL GOLFO, S.A. DE C.V.; 10) CONSTRUCTORA GTZA, S.A. DE C.V.; 11) CONSTRUCCIONES B &amp; M, S.A. DE C.V.; Y 12) GUILLERMO TAPIA BARRERA.</t>
  </si>
  <si>
    <t>INGENIERÍA APLICADA Y SERVICIOS ARQUITECTONICOS, S.A. DE C.V.</t>
  </si>
  <si>
    <t>SIENDO LA ÚNICA PROPUESTA SOLVENTE</t>
  </si>
  <si>
    <t>12 DE FEDRERO  AL 8 DE DICIEMBRE DEL 2019</t>
  </si>
  <si>
    <t>CAEV-PROAGUA-FISE-2019-F01-LP</t>
  </si>
  <si>
    <t>CONSTRUCCIÓN DE SISTEMA DE CAPTACIÓN DE AGUA DE LLUVIA CON TANQUE DE ALMACENAMIENTO PARA LA LOCALIDAD DE XIBTLA, MUNICIPIO DE ATLAHUILCO, VER.</t>
  </si>
  <si>
    <t>CAEV-OF-2019-01</t>
  </si>
  <si>
    <t>1) CONSTRUCCIONES AMIANTO, S.A. DE C.V.; 2) CONSTRUCTORA ACALLI, S.A. DE C.V.; 3) CORPORATIVO INTEGRAL DE PROYECTOS, SERVICIOS Y ASESORÍA, S.A. DE C.V.; 4) INMOBILIARIA BROCASA, S.A. DE C.V.; 5) LORENZO GONZÁLEZ SÁNCHEZ; 6) TCM: TRANSPORTE, CONSTRUCCIÓN Y MANTENIMIENTO, S.A. DE C.V.; 7) CONSTRUCCIONES PADE, S.A. DE C.V.; Y 8)  XOCHITL EVELIA AGUILAR CALLEJAS.</t>
  </si>
  <si>
    <t>CONSTRUCCIONES PADE, S.A. DE C.V.</t>
  </si>
  <si>
    <t>OCUPA EL PRIMER LUGAR DE LAS PROPUESTAS SOLVENTES.</t>
  </si>
  <si>
    <t>31 DE JULIO A 17 DE DICIEMBRE DE 2019</t>
  </si>
  <si>
    <t>CAEV-PROAGUA-FISE-2019-F02-LP</t>
  </si>
  <si>
    <t>CONSTRUCCIÓN DE SISTEMA DE CAPTACIÓN DE AGUA DE LLUVIA CON TANQUE DE ALMACENAMIENTO PARA LA LOCALIDAD DE XIUJTEMPA, MUNICIPIO DE TEHUIPANGO, VER.</t>
  </si>
  <si>
    <t>1) CONSTRUCCIONES AMIANTO, S.A. DE C.V.; 2) CONSTRUCTORA ACALLI, S.A. DE C.V.; 3) CONSTRUCTORA SACOSTA, S.A. DE C.V.; 4) CONSTRUCTORA SICAR, S.A. DE C.V.; 5) CORPORATIVO INTEGRAL DE PROYECTOS , SERVICIOS Y ASESORÍA, S.A. DE C.V.; 6) INMOBILIARIA BROCASA, S.A. DE C.V.; E 7) ISMAEL RIVERA ESPINOZA.</t>
  </si>
  <si>
    <t>CONSTRUCTORA SACOSTA, S.A. DE C.V</t>
  </si>
  <si>
    <t>CAEV-PROAGUA-RP-2019-F03-LP</t>
  </si>
  <si>
    <t>CONSTRUCCIÓN DE SISTEMA DE CAPTACIÓN DE AGUA DE LLUVIA CON TANQUE DE ALMACENAMIENTO PARA LA LOCALIDAD DE TENEXCALCO, MUNICIPIO DE MIXTLA DE ALTAMIRANO, VER</t>
  </si>
  <si>
    <t>1) CONSTRUCTORA ACALLI, S.A. DE C.V.; 2) CORPORATIVO INTEGRAL DE PROYECTOS, SERVICIOS Y ASESORÍA, S.A. DE C.V.; 3) INGENIEROS CONSTRUCTORES Y DESARROLLADORES, S.A. DE C.V.; 4) INMOBILIARIA BROCASA, S.A. DE C.V.; 5) MLM INGENIERÍA Y DESARROLLO, S.A. DE C.V.; 6)  PERFIL TERRACERO, S.A. DE C.V.; 7) RAFAEL EMILIANO PALMA NAVARRA; Y 8) TECNOLOGÍA EN CONSTRUCCIÓN DE INFRAESTRUCTURA Y BIENES RAICES, S.A. DE C.V.</t>
  </si>
  <si>
    <t>INGENIEROS CONSTRUCTORES Y DESARROLLADORES, S.A. DE C.V.</t>
  </si>
  <si>
    <t>CAEV-PROAGUA-RP-2019-F04-LP</t>
  </si>
  <si>
    <t>CONSTRUCCIÓN DE SISTEMA DE SANEAMIENTO A BASE DE BIODIGESTORES PARA LA LOCALIDAD DE XIBTLA, MUNICIPIO DE ATLAHUILCO, VER.</t>
  </si>
  <si>
    <t>1)CONSTRUCCIONES PADE, S.A. DE C.V.; 2) CONSTRUCTORA ACALLI, S.A. DE C.V.; 3)CONSTRUCTORA Y COMERCIALIZADORA GEVSE, S.A. DE C.V. PRESENTA PROPOSICIÓN CONJUNTA CON OPERADORA  DE SERVICIOS ESPECIALIZADOS LB, S.A. DE C.V.; 4) CORPORATIVO INTEGRAL DE PROYECTOS, SERVICIOS Y ASESORIA, S.A. DE C.V.; 5) LORENZO GONZALEZ SÁNCHEZ; 6) XOCHITL EVELIA AGUILAR CALLEJAS; Y 7) TCM: TRANSPORTE, CONSTRUCCIÓN Y MANTENIMIENTO, S.A. DE C.V.</t>
  </si>
  <si>
    <t>XÓCHITL EVELIA AGUILAR CALLEJAS</t>
  </si>
  <si>
    <t>CAEV-PROAGUA-RP-2019-F05-LP</t>
  </si>
  <si>
    <t>CONSTRUCCIÓN DE SISTEMA DE SANEAMIENTO A BASE DE BIODIGESTORES PARA LA LOCALIDAD DE XIUJTEMPA, MUNICIPIO DE TEHUIPANGO, VER.</t>
  </si>
  <si>
    <t>1) ASESORES, CONSTRUCTORES Y AUDITORES, S.A. DE C.V.; 2) CONSTRUCTORA ACALLI, S.A. DE C.V.; 3) CONSTRUCTORA SACOSTA, S.A. DE C.V.; 4) CONSTRUCTORA SICAR, S.A. DE C.V.; 5) CORPORATIVO INTEGRAL DE PROYECTOS, SERVICIOS Y ASESORIA, S.A. DE C.V.; 6) ENRO ASESORES PROFESIONALES, S.A. DE C.V.; E 7) ISMAEL RIVERA ESPINOZA.</t>
  </si>
  <si>
    <t>ASESORES, CONSTRUCTORES Y AUDITORES,  S.A. DE C.V.</t>
  </si>
  <si>
    <t>CAEV-PROAGUA-RP-2019-F06-LP</t>
  </si>
  <si>
    <t>CONSTRUCCIÓN DE SISTEMA DE SANEAMIENTO A BASE DE BIODIGESTORES PARA LA LOCALIDAD DE TENEXCALCO, MUNICIPIO DE MIXTLA DE ALTAMIRANO, VER.</t>
  </si>
  <si>
    <t xml:space="preserve">1) CONSTRUCTORA ACALLI, S.A. DE C.V.; 2) CONSTRUCTORA Y EDIFICADORA MAVIRROS, S.A DE C.V.; 3) CORPORATIVO INTEGRAL DE PROYECTOS, SERVICIOS Y ASESORIA, S.A. DE C.V.; 4) PACHMAR CONSORCIO CONSTRUCTOR VERACRUZANO, S.A DE C.V.; 5) 971 ARQUITECTOS, S.A. DE C.V.; 6) CONSTRUCTORA SOGU, S.A. DE C.V. </t>
  </si>
  <si>
    <t>CONSTRUCTORA Y EDIFICADORA MAVIRROS, S.A. DE C.V</t>
  </si>
  <si>
    <t>CAEV-FONREGION-2019-F07-LP</t>
  </si>
  <si>
    <t>CONSTRUCCIÓN DE DRENAJE SANITARIO (PRIMERA ETAPA) EN LA LOCALIDAD DE CUATOTOLAPAN ESTACIÓN, MUNICIPIO DE HUEYAPAN DE OCAMPO, VER.</t>
  </si>
  <si>
    <t>1)ANA RUBÍ MORALES RETURETA; 2)CORPORATIVO INDUSTRIAL SANTA LUCRECIA, S.A. DE C.V. PRESENTA PROPOSICIÓN CONJUNTA ARQUITECTURA Y CONSTRUCCION DEL SUR, S.A. DE C.V.; 3)CHECA, S.A. DE C.V.; 4)CONSTRUCCIONES Y ESTRUCTURAS DE VERACRUZ, S.A. DE C.V.; 5)CONSTRUCTORA ACALLI, S.A. DE C.V.; 6)SARA AGUILAR REYES; 7)DAEN, S.A. DE C.V.; 8)EYASA S. DE R.L. DE C.V.; 9)INMOBILIARIA BROCASA, S.A. DE C.V.; 10)INMOBILIARIA Y CONSTRUCTORA LACONSA, S.A. DE C.V.; 11)PAVIMENTOS Y COMPACTACIONES DIAMANTE, S.A. DE C.V. PRESENTA PROPOSICIÓN CONJUNTA CON GRUPO UNIVERSAL DE CONSTRUCCIÓN, S.A. DE C.V.; 12) PEMARTE, S.A. DE C.V.; 13)PROYECCION DE INGENIERIA Y CONSTRUCCIONES, S.A. DE C.V.; 14)SYDNEY CONSULTORIA Y EDIFICACION, S.A. DE C.V.; 15)TECNOLOGIAS APLICADAS Y DE SERVICIOS DEL SUR, S.A. DE C.V.; 16)PERFIL TERRACERO, S.A. DE C.V.; 17) CONSTRUCTORA OECSA, S.A. DE C.V.; 18)DISEÑADORES  Y CONSTRUCTORES DEL SUR, S.A. DE C.V PRESENTA PROPOSICIÓN CONJUNTA CON GRUPO DAYAFER Y ASOCIADOS, S.A. DE C.V.; Y 19)CONSTRUCTORA LUPAMA, S.A. DE C.V.</t>
  </si>
  <si>
    <t>ANA RUBÍ MORALES RETURETA</t>
  </si>
  <si>
    <t>9 DE AGOSOTO DE 2019 A 5 DE MARZO DE 2020</t>
  </si>
  <si>
    <t>CAEV-FIES-2019-F08-LP</t>
  </si>
  <si>
    <t>CONSTRUCCIÓN DE DRENAJE SANITARIO PARA LA LOCALIDAD DE CRUZ VERDE, MUNICIPIO DE COYUTLA, VER.</t>
  </si>
  <si>
    <t>CAEV-OF-2019-02</t>
  </si>
  <si>
    <t>1) ERA 2000 CONSTRUCCIONES, S.A. DE C.V.; 2) GRUPO IMPEESA CONSTRUCCIONES, S.A. DE C.V.; 3) INMOBILIARIA BROCASA, S.A. DE C.V.; Y 4) D.E. CONSTRUCCIONES, S.A. DE C.V.</t>
  </si>
  <si>
    <t>ERA 2000 CONSTRUCCIONES, S.A. DE C.V.</t>
  </si>
  <si>
    <t>14 DE OCTUBRE A 17 DE DICIEMBRE DE 2019</t>
  </si>
  <si>
    <t>CAEV-FIES-2019-F09-LP</t>
  </si>
  <si>
    <t>CONSTRUCCIÓN DE DRENAJE SANITARIO PARA LA LOCALIDAD DE BAJO GRANDE, MUNICIPIO DE OMEALCA, VER.</t>
  </si>
  <si>
    <t>1) ALDO EFRAÍN ESCALANTE GALLARDO; 2) CONSTRUCTORA ACALLI, S.A. DE C.V.; 3) CONSTRUCTORA LIEL, S.A. DE C.V.; 4) IGNACIO SÁNCHEZ FERNÁNDEZ; 5) INGENIERÍA CRAS, S.A. DE C.V.; 6) INMOBILIARIA BROCASA, S.A. DE C.V.; 7) ZUCRA CONSTRUCTORA E INMOBILIARIA, S.A. DE C.V.; Y 8) ENRIQUE  JUSSUE ALCALÁ.</t>
  </si>
  <si>
    <t>IGNACIO SÁNCHEZ FERNÁNDEZ</t>
  </si>
  <si>
    <t>CAEV-HIDROCARBUROS-HIDROTERRESTRES-2019-F10-LP</t>
  </si>
  <si>
    <t>CONSTRUCCIÓN DE SISTEMA DE CAPTACIÓN DE AGUA DE LLUVIA Y SANEAMIENTO A BASE DE BIODIGESTORES, PARA LA LOCALIDAD DE LA FÁBRICA, MUNICIPIO DE COXQUIHUI, VER.</t>
  </si>
  <si>
    <t>CAEV-OF-2019-03</t>
  </si>
  <si>
    <t>1) CONCADETEC, S.A. DE C.V.; 2) JUAN PALACIOS VARGAS; 3) LORENZO GONZÁLEZ SÁNCHEZ; 4) SUPERVISIÓN, CONSTRUCCIÓN Y EDIFICACIÓN LEO, S.A. DE C.V.; Y 5) TCM: TRANSPORTE, CONSTRUCCIÓN Y MANTENIMIENTO, S.A. DE C.V.</t>
  </si>
  <si>
    <t>LORENZO GONZÁLEZ SÁNCHEZ</t>
  </si>
  <si>
    <t>13 DE DICIEMBRE DE 2019 A 26 DE MARZO DE 2020</t>
  </si>
  <si>
    <t>CAEV-HIDROCARBUROS-HIDROTERRESTRES-2019-F11-LP</t>
  </si>
  <si>
    <t>CONSTRUCCIÓN DE SISTEMA DE CAPTACIÓN DE AGUA DE LLUVIA Y SANEAMIENTO A BASE DE BIODIGESTORES, PARA LA LOCALIDAD DE PIEDRAS DE AFILAR (EL CAFETAL), MUNICIPIO DE COXQUIHUI, VER.</t>
  </si>
  <si>
    <t>1) CLAUDIA DE JESÚS RIVERA REYES; 2) CONCADETEC, S.A. DE C.V.; 3) JUAN PALACIOS VARGAS; 4) ORLANDO GAYOSSO HERNÁNDEZ; Y 5) SUPERVISIÓN, CONSTRUCCIÓN Y EDIFICACIÓN LEO, S.A. DE C.V.</t>
  </si>
  <si>
    <t>CLAUDIA DE JESUS RIVERA REYES</t>
  </si>
  <si>
    <t>CAEV-HIDROCARBUROS-HIDROTERRESTRES-R-2019-F12-LP</t>
  </si>
  <si>
    <t>CONSTRUCCIÓN DEL SISTEMA DE ABASTECIMIENTO DE AGUA POTABLE MEDIANTE CAPTADORES DE LLUVIA (TERCERA ETAPA), PARA LA LOCALIDAD DE ÁLVARO OBREGÓN, MUNICIPIO DE IXHUATLÁN DEL CAFÉ, VER.</t>
  </si>
  <si>
    <t>1) CONSTRUCTORA CESPER, S.A. DE C.V.; 2) CONSTRUCTORA SERVIR Y AGRADECER S.A. DE C.V.; 3) EDWIN PAVEL GARCÍA DÍAZ; Y 4) T8 INFRAESTRUCTURA S.A. DE C.V.</t>
  </si>
  <si>
    <t>CONSTRUCTORA CESPER, S.A. DE C.V</t>
  </si>
  <si>
    <t>CAEV-HIDROCARBUROS-HIDROTERRESTRES-2019-F13-LP</t>
  </si>
  <si>
    <t>CONSTRUCCIÓN DE SISTEMA DE CAPTACIÓN DE AGUA DE LLUVIA Y SANEAMIENTO A BASE DE BIODIGESTORES, PARA LA LOCALIDAD DE CIHUATEO, MUNICIPIO DE LOS REYES, VER.</t>
  </si>
  <si>
    <t>1) CONSTRUCTORA ACALLI, S.A. DE C.V.; 2) CONSTRUCTORA SERVIR Y AGRADECER, S.A. DE C.V.; 3) GRUPO CONSTRUCTOR KAISER JAR, S.A. DE C.V.; Y 4) COMERCIALIZADORA RALYN, S.A. DE C.V.</t>
  </si>
  <si>
    <t>COMERCIALIZADORA RALYN, S.A. DE C.V</t>
  </si>
  <si>
    <t>CAEV-HIDROCARBUROS-HIDROTERRESTRES-2019-F14-LP</t>
  </si>
  <si>
    <t>CONSTRUCCIÓN DE SISTEMA DE CAPTACIÓN DE AGUA DE LLUVIA Y SANEAMIENTO A BASE DE BIODIGESTORES, PARA LA LOCALIDAD DE LA JOYA, MUNICIPIO DE TEHUIPANGO, VER.</t>
  </si>
  <si>
    <t>1) BADELSA, S.A. DE C.V.; 2) CONSTRUCCIONES RIVAS RIVAS, S.A. DE C.V.; 3) CONSTRUCTORA SERVIR Y AGRADECER, S.A. DE C.V.; 4) DESARROLLADORA DE LA MONTAÑA ALTA DEL NORTE DE VERACRUZ S.A. DE C.V.; 5) GRUPO CONSTRUCTOR BADEZ, S.A. DE C.V.; Y 6) INMOBILIARIA BROCASA, S.A. DE C.V.</t>
  </si>
  <si>
    <t>BADELSA, S.A. DE C.V.</t>
  </si>
  <si>
    <t>CAEV-HIDROCARBUROS-HIDROTERRESTRES-2019-F15-LP</t>
  </si>
  <si>
    <t>CONSTRUCCIÓN DE SISTEMA DE CAPTACIÓN DE AGUA DE LLUVIA Y SANEAMIENTO A BASE DE BIODIGESTORES, PARA LA LOCALIDAD DE LA ALIANZA, MUNICIPIO DE ZONGOLICA, VER.</t>
  </si>
  <si>
    <t>1) CONSTRUCCIONES JOCRAN S. DE R.L. DE C.V.; 2) INMOBILIARIA BROCASA S.A. DE C.V.; Y 2) JUAN ALFONSO GARCÍA URESTI.</t>
  </si>
  <si>
    <t>INMOBILIARIA BROCASA, S.A. DE C.V.</t>
  </si>
  <si>
    <t>CAEV-HIDROCARBUROS-HIDROTERRESTRES-2019-F16-LP</t>
  </si>
  <si>
    <t>CONSTRUCCIÓN DEL SISTEMA DE SANEAMIENTO A BASE DE BIODIGESTORES, PARA LA LOCALIDAD DE CUBANICUILCO, MUNICIPIO DE LOS REYES, VER.</t>
  </si>
  <si>
    <t>1) CONSTRUCTORA ACALLI, S.A. DE C.V.; 2) GRUPAEM MÉXICO JF, S.A. DE C.V.; 3) GRUPO BAND Y JLB DE PUEBLA, S.A. DE C.V.; 4) LAMBDA INCO, S.A. DE C.V.; 5) VIGAS PROYECTOS DISEÑO Y MANTENIMIENTO, S.A.S. DE C.V.; Y 6) YADO CONSTRUCCIÓN Y TOPOGRAFÍA APLICADA, S.A. DE C.V.</t>
  </si>
  <si>
    <t>LAMBDA INCO, S.A. DE C.V.</t>
  </si>
  <si>
    <t>CAEV-HIDROCARBUROS-HIDROTERRESTRES-2019-F17-LP</t>
  </si>
  <si>
    <t>CONSTRUCCIÓN DEL SISTEMA DE SANEAMIENTO A BASE DE BIODIGESTORES, PARA LA LOCALIDAD DE TEPEPA, MUNICIPIO DE TEHUIPANGO, VER.</t>
  </si>
  <si>
    <t>1) CONSTRUCCIONES Y SISTEMAS INTEGRALES JESIGNA, S.A. DE C.V.; 2) CONSTRUCCIÓN PROYECTOS Y TOPOGRAFÍA ICB, S.A. DE C.V.; 3) INOVACIONES EN LA CONSTRUCCIÓN DE MÉXICO, S.A. DE C.V.; 4) VIGAS PROYECTOS DISEÑO Y MANTENIMIENTO, S.A.S. DE C.V.; 5) YADO CONSTRUCCIÓN Y TOPOGRAFÍA APLICADA, S.A. DE C.V.; Y 6) ALLI CONSTRUCCIONES, S.A. DE C.V.</t>
  </si>
  <si>
    <t>INNOVACIONES EN LA CONSTRUCCION DE MEXICO, S.A. DE C.V.</t>
  </si>
  <si>
    <t>CAEV-HIDROCARBUROS-HIDROTERRESTRES-2019-F18-LP</t>
  </si>
  <si>
    <t>CONSTRUCCIÓN DE SISTEMA DE CAPTACIÓN DE AGUA DE LLUVIA Y SANEAMIENTO A BASE DE BIODIGESTORES, PARA LA LOCALIDAD DE TLACUITLAPA CHICO, MUNICIPIO DE ZONGOLICA, VER.</t>
  </si>
  <si>
    <t>1) CONSTRUCTORA ACALLI, S.A. DE C.V.; 2) DESARROLLADORA DE LA MONTAÑA ALTA DEL NORTE DE VERACRUZ S.A. DE C.V. Y 3) GRUPO IMPEESA CONSTRUCCIONES S.A. DE C.V.</t>
  </si>
  <si>
    <t>GRUPO IMPEESA CONSTRUCCIONES S.A. DE C.V.</t>
  </si>
  <si>
    <t>CAEV-HIDROCARBUROS-HIDROTERRESTRES-2019-F19-LP</t>
  </si>
  <si>
    <t>CONSTRUCCIÓN DE SISTEMA DE CAPTACIÓN DE AGUA DE LLUVIA Y SANEAMIENTO A BASE DE BIODIGESTORES PARA LA LOCALIDAD DE TILICA, MUNICIPIO DE TEHUIPANGO, VER.</t>
  </si>
  <si>
    <t>CAEV-OF-2019-04</t>
  </si>
  <si>
    <t>1) ALLI CONSTRUCCIONES, S.A. DE C.V.; 2) COMERCIALIZADORA ABIENRI, S.A. DE C.V.; 3) HERINSA, S.A. DE C.V.; Y 4) CONSTRUCCIONES Y DESARROLLO  MACON, S.A. DE C.V.</t>
  </si>
  <si>
    <t>HERINSA, S.A. DE C.V</t>
  </si>
  <si>
    <t>31 DE DICIEMBRE DE 2019 A 16 DE MARZO DE 2020</t>
  </si>
  <si>
    <t>NÚMERO DE LICITACIÓN</t>
  </si>
  <si>
    <t>LICITACIÓN PÚBLICA ESTATAL</t>
  </si>
  <si>
    <t>CAEV-FISE-2019-E01-LPE</t>
  </si>
  <si>
    <t>CONSTRUCCIÓN DEL SISTEMA DE ABASTECIMIENTO DE AGUA POTABLE (QUINTA ETAPA)   PARA LA LOCALIDAD DE HUITZILA, MUNICIPIO DE SOLEDAD ATZOMPA, VER.</t>
  </si>
  <si>
    <t>CAEV-OE-2019-01</t>
  </si>
  <si>
    <t>1) EYASA, S. DE R.L. DE C.V.; 2) CONSTRUCCIONES PADE, S.A. DE C.V.; 3) COMERCIALIZADORA Y CONSTRUCTORA ALBALO, S.A. DE C.V.; 4) EL HEBARIYE CONSTRUCTORA, S.A. DE C.V.; 5) ARQ. JORGE A. MATUS OLVERA; 6) COPOC, S.A. DE C.V.; 7) CONSTRU SMART DE AMÉRICA, S.A. DE C.V.; 8) BORA CONSTRUCTORA E INMOBILIARIA, S.A. DE C.V.; 9) CENTRAL DE INGENIERÍA Y DESARROLLO, S.A. DE C.V.; 10) COFAVEC, S.A. DE C.V.; 11) ESTRUCTURAS Y CONSTRUCCIONES XALAPA, S.A. DE C.V.; 12) SEMEI CONDE OLIVARES; 13) CONSTRUCTORA CESPER, S.A. DE C.V.; 14) MR ASSEMBLY LINE, S.A. DE C.V.; 15) CONSTRUCTORA E INMOBILIARIA HEYRO, S.A. DE C.V.; 16) YASMIN PÉREZ LÓPEZ; Y 17) CONSTRUCTORA VIMERO, S.A. DE C.V.</t>
  </si>
  <si>
    <t>COFAVEC S.A. DE C.V.</t>
  </si>
  <si>
    <t>7 DE JUNIO A 20 DE DICIEMBRE DE 2019</t>
  </si>
  <si>
    <t>CAEV-FISE-2019-E02-LPE</t>
  </si>
  <si>
    <t>CONSTRUCCIÓN DEL SISTEMA DE CAPTACIÓN DE AGUA DE LLUVIA CON TANQUE DE ALMACENAMIENTO PARA LA LOCALIDAD DE CUBANICUILCO, MUNICIPIO DE LOS REYES, VER.</t>
  </si>
  <si>
    <t>1) EYASA, S. DE R.L. DE C.V.; 2) CONSTRUCCIONES PADE, S.A. DE C.V.; 3) EL HEBARIYE CONSTRUCTORA, S.A. DE C.V.; 4) ARQ. JORGE A. MATUS OLVERA; 5) COPOC, S.A. DE C.V.; 6) CONSTRU SMART DE AMÉRICA, S.A. DE C.V.; 7) RR CONSTRUCCIÓN Y ARRENDAMIENTO, S.A. DE C.V.; 8) BORA CONSTRUCTORA E INMOBILIARIA, S.A. DE C.V.; 9) IGNACIO SÁNCHEZ FERNÁNDEZ; 10) CONSTRUCCIONES AMIANTO, S.A. DE C.V.; 11) INFRAESTRUCTURA Y CONSTRUCCIÓN LUMSSY, S.A. DE C.V.; 12) ESTRUCTURAS Y CONSTRUCCIONES XALAPA, S.A. DE C.V.; 13) CONSTRUCTORA RIVEL, S.A. DE C.V.; 14) COFAVEC, S.A. DE C.V.; Y 15) CEME CONSTRUCCIONES, S.A. DE C.V.</t>
  </si>
  <si>
    <t>CEME CONSTRUCCIONES S.A. DE C.V.</t>
  </si>
  <si>
    <t>CAEV-FISE-2019-E03-LPE</t>
  </si>
  <si>
    <t>CONSTRUCCIÓN DEL SISTEMA DE ABASTECIMIENTO DE AGUA POTABLE PARA LAS LOCALIDADES DE ATEMPA, TAMARINZINTLA, MONTE GRANDE Y TLALPANI, MUNICIPIO DE PLATÓN SÁNCHEZ, VER.</t>
  </si>
  <si>
    <t>1) MD CONSTRUCCIÓN Y SERVICIO, S.A. DE C.V.; 2) CONSTRUCTORA TERCO, S.A. DE C.V.; 3) EYASA, S. DE R.L. DE C.V.; 4) COPOC, S.A. DE C.V.;  5) PROCOTEC, S.A. DE C.V.;  6) CENTRAL DE INGENIERÍA Y DESARROLLO, S.A. DE C.V.; 7) ERIKA DANIELA MÁRQUEZ NORIEGA; 8) ANA RUBI MORALES RETURETA; 9) CONSTRUCCIONES GAP, S.A. DE C.V.;  Y 10) MR ASSEMBLY LINE, S.A. DE C.V.</t>
  </si>
  <si>
    <t>PROCOTEC S.A. DE C.V.</t>
  </si>
  <si>
    <t>7 DE JUNIO A 3 DE DICIEMBRE DE 2019</t>
  </si>
  <si>
    <t>CAEV-FISE-2019-E04-LPE</t>
  </si>
  <si>
    <t>CONSTRUCCIÓN DEL SISTEMA DE CAPTACIÓN DE AGUA DE LLUVIA CON TANQUE DE ALMACENAMIENTO PARA LA LOCALIDAD DE TEPEPA, MUNICIPIO DE TEHUIPANGO, VER.</t>
  </si>
  <si>
    <t>CAEV-OE-2019-02</t>
  </si>
  <si>
    <t>1) RAFAEL OROZCO ROMO; 2) CONSTRUCCIONES AMIANTO, S.A. DE C.V.; 3) PROYECTOS GARSAN, S.A. DE C.V.; 4) COPOC, S.A. DE C.V.; 5) CISM, S.A. DE C.V.; 6) BAYCA OBRAS Y PROYECTOS, S.A. DE C.V.; 7) INMOBILIARIA BROCASA, S.A. DE C.V.; 8) CONSTRUCCIONES PADE, S.A. DE C.V.; 9) ESTRUCTURAS Y CONSTRUCCIONES XALAPA, S.A. DE C.V.; 10) CONSTRUCTORA NONA, S.A.P.I. DE C.V.; 11) KEVLAR CONSTRUCTORA, S.A. DE C.V.; 12) INASA CONSTRUCTORA E INMOBILIARIA, S.A DE C.V.; 13) CENTRAL DE INGENIERÍA Y DESARROLLO, S.A. DE C.V.; Y 14) CONSTRUCTORA VIMERO, S.A. DE C.V.</t>
  </si>
  <si>
    <t>CONSTRUCTORA NONA, S.A.P.I. DE C.V</t>
  </si>
  <si>
    <t>24 DE JUNIO A 19 DE DICIEMBRE DE 2019</t>
  </si>
  <si>
    <t>CAEV-FISE-2019-E05-LPE</t>
  </si>
  <si>
    <t>CONSTRUCCIÓN DEL SISTEMA DE CAPTACIÓN DE AGUA DE LLUVIA CON TANQUE DE ALMACENAMIENTO PARA LA LOCALIDAD DE TZOMPOALECCA SEGUNDO, MUNICIPIO DE TEHUIPANGO, VER.</t>
  </si>
  <si>
    <t>1) SYDNEY CONSULTORÍA Y EDIFICACIÓN, S.A. DE C.V.; 2) CONSTRUCCIONES, SUMINISTROS Y REPARACIONES, S.A. DE C.V.; 3) RAFAEL OROZCO ROMO; 4) CONSTRUCCIONES AMIANTO, S.A. DE C.V.; 5) FÉLIX BONILLA VELÁZQUEZ; 6) PROYECTOS GARSAN, S.A. DE C.V.; 7) COPOC, S.A. DE C.V.; 8) CISM, S.A. DE C.V.; 9) BAYCA OBRAS Y PROYECTOS, S.A. DE C.V.; 10) INMOBILIARIA BROCASA, S.A. DE C.V.; 11) FICAS CONSTRUCCIONES, S.A. DE C.V.; 12) CONSTRUCCIONES PADE, S.A. DE C.V.; 13) CHECA, S.A. DE C.V.; 14) ESTRUCTURAS Y CONSTRUCCIONES XALAPA, S.A. DE C.V.; 15) CONSTRUCTORA NONA, S.A.P.I. DE C.V.; 16) KEVLAR CONSTRUCTORA, S.A. DE C.V.; 17) INASA CONSTRUCTORA E INMOBILIARIA, S.A. DE C.V.; 18) GRUPO GAMA DE VERACRUZ, S.A. DE C.V.; 19) RR CONSTRUCCIÓN Y ARRENDAMIENTO, S.A. DE C.V.; 20) CONSTRUCCIONES Y DESARROLLOS MACON, S.A. DE C.V.; 21) CÓRDOVA CONSTRUCCIONES Y MANTENIMIENTO, S.A. DE C.V.; 22) CONSTRUCTORA Y COMERCIALIZADORA BAEA, S.R.L. DE C.V.; Y 23) CONSTRUCTORA E INMOBILIARIA CAROME, S.A. DE C.V.</t>
  </si>
  <si>
    <t>CORDOVA CONSTRUCCIONES Y MANTENIMIENTO S.A. DE C.V</t>
  </si>
  <si>
    <t>CAEV-FISE-2019-E06-LPE</t>
  </si>
  <si>
    <t>CONSTRUCCIÓN DE DRENAJE SANITARIO EN LA LOCALIDAD DE AHUICA, MUNICIPIO DE CHICONTEPEC, VER.</t>
  </si>
  <si>
    <t>CAEV-OE-2019-03</t>
  </si>
  <si>
    <t>1) 971 ARQUITECTOS, S.A. DE C.V.; 2) CORPORATIVO INTEGRAL  DE PROYECTOS, SERVICIOS Y ASESORÍA, S.A.  DE C.V.; 3) XOYOLT SERVICIOS DE INGENIERÍA, S.A. DE C.V.; 4) JOEL HERNÁNDEZ VIOLANTE; Y 5) BERNABÉ APARICIO CORDERO.</t>
  </si>
  <si>
    <t>XOYOTL SERVICIOS DE INGENIERÍA, S.A. DE C.V.</t>
  </si>
  <si>
    <t>29 DE JULIO A 15 DE DICIEMBRE DE 2019</t>
  </si>
  <si>
    <t>CAEV-FISE-2019-E07-LPE</t>
  </si>
  <si>
    <t>CONSTRUCCIÓN DE DRENAJE SANITARIO EN LA LOCALIDAD DE TOTOZINAPA, MUNICIPIO DE CALCAHUALCO, VER.</t>
  </si>
  <si>
    <t>CAEV-OE-2019-04</t>
  </si>
  <si>
    <t>1) LOBELI INGENIERÍA, S.A. DE C.V.; 2) LORENZO GONZÁLEZ SÁNCHEZ; 3) PREMEZCLADOS MOCTEZUMA, S.A. DE C.V.; 4) CORPORATIVO INTEGRAL DE PROYECTOS SERVICIOS Y ASESORÍA, S.A. DE C.V.; 5) TCM: TRANSPORTE, CONSTRUCCIÓN Y MANTENIMIENTO, S.A. DE C.V.; Y 6) 971 ARQUITECTOS, S.A. DE C.V.</t>
  </si>
  <si>
    <t>LOBELI INGENIERIA, S.A. DE C.V</t>
  </si>
  <si>
    <t>12 DE AGOSTO A 19 DE DICIEMBRE DE 2019</t>
  </si>
  <si>
    <t>CAEV-RFP-2019-E08-LPE</t>
  </si>
  <si>
    <t>CONSTRUCCIÓN DEL SISTEMA DE AGUA POTABLE POR GRAVEDAD (SÉPTIMA ETAPA) EN LA LOCALIDAD DE CATEMACO, MUNICIPIO DE CATEMACO, VER.</t>
  </si>
  <si>
    <t>CAEV-OE-2019-05</t>
  </si>
  <si>
    <t>1) GRUPO AMERICANO DE INGENIEROS ASOCIADOS, S.A. DE C.V.; 2) MR ASSEMBLY LINE, S.A. DE C.V.; 3) CONSTRUCTORA E INMOBILIARIA CAROME, S.A. DE C.V.; 4) IGNACIO SÁNCHEZ FERNÁNDEZ; 5) CORPORATIVO SIGCA,  S.A. DE C.V.; Y 6) ERA 2000 CONSTRUCCIONES, S.A. DE C.V.</t>
  </si>
  <si>
    <t>MR ASSEMBLY LINE S.A. DE C.V.</t>
  </si>
  <si>
    <t>15 DE AGOSTO DE 2019 A 21 DE MARZO DE 2020</t>
  </si>
  <si>
    <t>CAEV-RFP-2019-E09-LPE</t>
  </si>
  <si>
    <t xml:space="preserve">CONSTRUCCIÓN DE RED DE ATARJEAS, COLECTOR, EMISORES, PRETRATAMIENTO Y CÁRCAMO DE BOMBEO EN LA ZONA NORESTE DE LA LOCALIDAD DE VEGA DE ALATORRE Y REHABILITACIÓN DE PLANTA DE TRATAMIENTO DE AGUAS RESIDUALES "EL VADO", MUNICIPIO DE VEGA DE ALATORRE, VER.  </t>
  </si>
  <si>
    <t>CAEV-OE-2019-06</t>
  </si>
  <si>
    <t>1) SOFMAN, S.A. DE C.V.; Y 2) EYASA, S. DE R.L. DE C.V.</t>
  </si>
  <si>
    <t>SOFMAN, S.A. DE C.V</t>
  </si>
  <si>
    <t>18 DE DICIEMBRE DE 2019 A 31 DE MARZO DE 2020</t>
  </si>
  <si>
    <t>CAEV-RFP-2019-EP-E01-LPE</t>
  </si>
  <si>
    <t>ELABORACIÓN DE PROYECTO EJECUTIVO PARA LA CONSTRUCCIÓN DE SISTEMA DE CAPTACIÓN DE AGUA DE LLUVIA Y SANEAMIENTO A BASE DE BIODIGESTORES PARA CINCO LOCALIDADES DEL MUNICIPIO DE COXQUIHUI, VER. (CHIHUIXCRUZ, TUNCUHUINI (ENCINAL), OJITAL, LA INDEPENDENCIA Y AGUA AZUL).</t>
  </si>
  <si>
    <t>SORGALIM, S.A. DE C.V
C&amp;S DEL CENTRO, S.A. DE C.V.</t>
  </si>
  <si>
    <t>C&amp;S DEL CENTRO, S.A. DE C.V.</t>
  </si>
  <si>
    <t>26 DE NOVIEMBRE DE 2019 AL 23 DE FEBRERO DE 2020</t>
  </si>
  <si>
    <t>CAEV-RFP-2019-EP-E02-LPE</t>
  </si>
  <si>
    <t>ELABORACIÓN DE PROYECTO EJECUTIVO PARA LA CONSTRUCCIÓN DE SISTEMA DE CAPTACIÓN DE AGUA DE LLUVIA Y SANEAMIENTO A BASE DE BIODIGESTORES PARA SEIS LOCALIDADES DEL MUNICIPIO DE LOS REYES, VER. (AHUATEPEC, TLAQUETZALA, TOTOLATEMPA, TLAXAMANILCO, TLANESTLA E ICZOTITLA).</t>
  </si>
  <si>
    <t>INGENIERÍA Y CONSTRUCCIÓN  LOPCAB, S.A. DE C.V.
CONSTRUCTORA CODU, S.A. DE C.V.
SORGALIM, S.A. DE C.V</t>
  </si>
  <si>
    <t>CONSTRUCTORA CODU, S.A. DE C.V.</t>
  </si>
  <si>
    <t>CAEV-RFP-2019-EP-E03-LPE</t>
  </si>
  <si>
    <t>ELABORACIÓN DE PROYECTO EJECUTIVO PARA LA CONSTRUCCIÓN DE SISTEMA DE CAPTACIÓN DE AGUA DE LLUVIA Y SANEAMIENTO A BASE DE BIODIGESTORES PARA CINCO LOCALIDADES DEL MUNICIPIO DE SOLEDAD ATZOMPA, VER. (TEPAXAPA, PORVENIR, VILLA NUEVA, ZACATEPEC Y (BARRIO MEZCALTECOCHCO DE VICENTE GUERRERO) SOLEDAD ATZOMPA).</t>
  </si>
  <si>
    <t>SORGALIM, S.A. DE C.V.;
PENACHO CONSTRUCCIONES, S.A. DE C.V.;
CORPORATIVO CONSTRUCTOR ALONSO LÓPEZ, S.A. DE C.V.</t>
  </si>
  <si>
    <t>PENACHO CONSTRUCCIONES, S.A. DE C.V.</t>
  </si>
  <si>
    <t>CAEV-RFP-2019-EP-E04-LPE</t>
  </si>
  <si>
    <t>ELABORACIÓN DE PROYECTO EJECUTIVO PARA LA CONSTRUCCIÓN DE SISTEMA DE CAPTACIÓN DE AGUA DE LLUVIA Y SANEAMIENTO A BASE DE BIODIGESTORES PARA CINCO LOCALIDADES DEL MUNICIPIO DE TLAQUILPA, VER. (EYITEPEC, TETLISTAKA, TEPEPA, ACATITLA (TEXMOLA) Y TLALTENANGO (BARRIO HUICUAFTITLA).</t>
  </si>
  <si>
    <t>SORGALIM, S.A. DE C.V.;
 DESAZOLVES E INGENIERÍA MARÍTIMA DEL PUERTO HF, S.A. DE C.V.
JUANA LAGUNÉS PÉREZ.</t>
  </si>
  <si>
    <t>JUANA LAGUNES PEREZ</t>
  </si>
  <si>
    <t>CAEV-RFP-2019-EP-E05-LPE</t>
  </si>
  <si>
    <t>ELABORACIÓN DE PROYECTO EJECUTIVO PARA LA CONSTRUCCIÓN DE SISTEMA DE CAPTACIÓN DE AGUA DE LLUVIA Y SANEAMIENTO A BASE DE BIODIGESTORES PARA SEIS LOCALIDADES DEL MUNICIPIO DE ZONGOLICA, VER. (MOCHICHINO, YOLOXOCHIO, AYOJAPA DOS, TEPETLAMPA, ATICPAC Y QUETZALTÓTOTL)</t>
  </si>
  <si>
    <t>CYRO CONSTRUCCIONES, S.A. DE C.V.
 SORGALIM, S.A. DE C.V.;
GRUPO SI CONSTRUYE, S.A. DE C.V.
RIHECA CONSTRUCCIONES, S.A. DE C.V.</t>
  </si>
  <si>
    <t>CYRO CONSTRUCCIONES, S.A. DE C.V.</t>
  </si>
  <si>
    <t>CAEV-RFP-2019-EP-E06-LPE</t>
  </si>
  <si>
    <t>ELABORACIÓN DE PROYECTO EJECUTIVO PARA LA CONSTRUCCIÓN DE SISTEMA DE CAPTACIÓN DE AGUA DE LLUVIA Y SANEAMIENTO A BASE DE BIODIGESTORES PARA NUEVE LOCALIDADES DEL MUNICIPIO DE TEHUIPANGO, VER. (LOMA BONITA, TICOMA, OPOTZINGA, OJO DE AGUA, DURAZNOTLA, CIMARRONTLA, TUXPANGO, TLAJCOTEPEC Y TEPETLAMPA)</t>
  </si>
  <si>
    <t>SORGALIM, S.A. DE C.V.;
GREGORIO HERNÁNDEZ CÓRDOBA;</t>
  </si>
  <si>
    <t>SORGALIM, S.A. DE C.V.</t>
  </si>
  <si>
    <t>02 DE DICIEMBRE 2019 AL 29 DE FEBRERO DE 2020</t>
  </si>
  <si>
    <t xml:space="preserve">CONCEPTO E CONTRATACIÓN  </t>
  </si>
  <si>
    <t>CAEV</t>
  </si>
  <si>
    <t>AMPLIACIÓN Y REHABILITACIÓN DE UN CENTRO DE SALUD EN LA LOCALIDAD DE MIXTLANTLAPAK, MUNICIPIO DE MIXTLA DE ALTAMIRANO, VER. Y TERMINACIÓN Y AMPLIACIÓN DE UN CENTRO DE SALUD EN LA LOCALIDAD DE RANCHO ALEGRE, MUNICIPIO DE ALPATLÁHUAC, VER.</t>
  </si>
  <si>
    <t>CONSTRUCCIÓN DE UN CENTRO DE SALUD EN LAS LOCALIDADES DE TENIXTEPEC Y PAPANTLA UNIDAD Y TRABAJO, MUNICIPIO DE PAPANTLA, VER.</t>
  </si>
  <si>
    <t>TERMINACIÓN Y AMPLIACIÓN DE UN CENTRO DE SALUD EN LAS LOCALIDADES DE TECOMATE Y EL HUMO, MUNICIPIO DE TEPETZINTLA, VER.</t>
  </si>
  <si>
    <t>TERMINACIÓN Y AMPLIACIÓN DE UN CENTRO DE SALUD EN LAS LOCALIDADES DE EL TULIN Y LA LIMA, MUNICIPIOS DE SOTEAPAN Y SAN JUAN EVANGELISTA, VER.</t>
  </si>
  <si>
    <t>TERMINACIÓN Y AMPLIACIÓN DE UN CENTRO DE SALUD EN LAS LOCALIDADES DE PIEDRA LABRADA Y SALADERO, MUNICIPIOS DE CERRO AZUL Y TAMALÍN, VER.</t>
  </si>
  <si>
    <t>MEJORAMIENTO DE UN CENTRO DE SALUD EN LA LOCALIDAD Y MUNICIPIO DE TLACOJALPAN, VER. Y TERMINACIÓN Y AMPLIACIÓN DE UN CENTRO DE SALUD EN LA LOCALIDAD DE LA SIDRA, MUNICIPIO DE ATZACAN, VER.</t>
  </si>
  <si>
    <t>TERMINACIÓN Y AMPLIACIÓN DE UN CENTRO DE SALUD EN LAS LOCALIDADES DE SANTIAGO HUATUSCO Y MATA TEJÓN, MUNICIPIOS DE CARRILLO PUERTO Y COTAXTLA, VER.</t>
  </si>
  <si>
    <t>TERMINACIÓN Y AMPLIACIÓN DE UN CENTRO DE SALUD EN LAS LOCALIDADES DE COLONIA LIBERTAD Y EL FORTIN, MUNICIPIOS DE VILLA ALDAMA Y ATZALAN, VER.</t>
  </si>
  <si>
    <t>SUSTITUCIÓN DE UN CENTRO DE SALUD EN LAS LOCALIDADES DE TRES MORILLOS Y KM 79 PUNTA DE BUSTOS, MUNICIPIO DE TAMPICO ALTO, VER.</t>
  </si>
  <si>
    <t>CONSTRUCCIÓN DEL ALBERGUE AME (ATENCIÓN A LA MUJER EMBARAZADA) EN LA LOCALIDAD Y MUNICIPIO DE MARTÍNEZ DE LA TORRE, VER. Y SUSTITUCIÓN DE UN CENTRO DE SALUD EN LA LOCALIDAD DE HUIPILTEPEC, MUNICIPIO DE MARTÍNEZ DE LA TORRE, VER.</t>
  </si>
  <si>
    <t>CONSTRUCCIÓN DE UN CENTRO DE SALUD EN LA LOCALIDAD DE BELISARIO DOMÍNGUEZ, MUNICIPIO DE OZULUAMA, VER. Y SUSTITUCIÓN DE UN CENTRO DE SALUD EN LA LOCALIDADES DE OVIEDO, MUNICIPIO DE PÁNUCO, VER.</t>
  </si>
  <si>
    <t xml:space="preserve">CONSTRUCCIÓN DE UN CENTRO DE SALUD EN LAS LOCALIDADES DE TANCAZAHUELA Y TEMOCTLA, MUNICIPIOS DE CHICONAMEL Y CHICONTEPEC, VER.
</t>
  </si>
  <si>
    <t>CONSTRUCCIÓN DE UN CENTRO DE SALUD EN LAS LOCALIDADES DE JARDÍN VIEJO Y PALMARILLO, MUNICIPIOS DE ÁLAMO TEMAPACHE Y TAMALÍN, VER.</t>
  </si>
  <si>
    <t>CONSTRUCCIÓN DE UN CENTRO DE SALUD EN LA LOCALIDAD Y MUNICIPIO DE ATZALAN, VER. Y SUSTITUCIÓN DE UN CENTRO DE SALUD EN LA LOCALIDAD Y MUNICIPIO DE LAS MINAS, VER.</t>
  </si>
  <si>
    <t>SUSTITUCIÓN DE UN CENTRO DE SALUD EN LAS LOCALIDADES DE ASTACINGA Y MARIANO ESCOBEDO, MUNICIPIOS DE ASTACINGA Y MARIANO ESCOBEDO, VER.</t>
  </si>
  <si>
    <t>CONSTRUCCIÓN DE UN CENTRO DE SALUD EN LAS LOCALIDADES DE ZACAPEXCO Y CERRO DE GUZMÁN, MUNICIPIOS DE AMATITLÁN Y PASO DE OVEJAS, VER.</t>
  </si>
  <si>
    <t>TERMINACIÓN DE UN CENTRO DE SALUD EN LA LOCALIDAD DE TIERRA NUEVA, MUNICIPIO DE PLAYA VICENTE, VER. Y CONSTRUCCIÓN DE UN CENTRO DE SALUD EN LA LOCALIDAD DE BALZAPOTE, MUNICIPIO DE SAN ANDRÉS TUXTLA, VER.</t>
  </si>
  <si>
    <t>MEJORAMIENTO DE UN CENTRO DE SALUD EN LA LOCALIDAD Y MUNICIPIO DE ZACUALPAN, VER. Y TERMINACIÓN Y AMPLIACIÓN DE UN CENTRO DE SALUD EN LA LOCALIDAD Y MUNICIPIO DE TLACHICHILCO, VER.</t>
  </si>
  <si>
    <t>TERMINACIÓN DEL ÁREA DE IMAGENOLOGIA DEL HOSPITAL INFANTIL Y DE LA MUJER EN LA LOCALIDAD Y MUNICIPIO DE COATZACOALCOS, VER.</t>
  </si>
  <si>
    <t>CONSTRUCCIÓN DE LA CASA HOGAR DEL NIÑO "MANUEL GUTIÉRREZ ZAMORA" EN LA LOCALIDAD Y MUNICIPIO DE BOCA DEL RÍO, VER.</t>
  </si>
  <si>
    <t xml:space="preserve">MANTENIMIENTO DE UN CENTRO DE SALUD, PINTURA, IMPERMEABILIZACIÓN, MANTENIMIENTO EN INSTALACIONES ELÉCTRICA, HIDRÁULICAS Y SANITARIA, SEÑALIZACIÓN INTERIOR Y EXTERIOR EN LAS LOCALIDADES DE MAZUMIAPAN, JUAN JACOBO TORRES [BODEGA DE TOTONTEPEC], BUENA VISTA Y SOCHIAPA DE ÁLVARO OBREGÓN MUNICIPIOS DE SAN ANDRÉS TUXTLA, SAN ANDRÉS TUXTLA, SOTEAPAN Y TATAHUICAPAN DE JUÁREZ, VER. </t>
  </si>
  <si>
    <t>MANTENIMIENTO DE UN CENTRO DE SALUD, PINTURA, IMPERMEABILIZACIÓN, MANTENIMIENTO EN INSTALACIONES ELÉCTRICA, HIDRÁULICAS Y SANITARIA, SEÑALIZACIÓN INTERIOR Y EXTERIOR EN LAS LOCALIDADES DE ACULTZINGO,  VISTA HERMOSA, ADOLFO LÓPEZ MATEOS Y  NUEVO IXCATLAN, MUNICIPIOS DE ACULTZINGO, ACULTZINGO, SAYULA DE ALEMÁN Y PLAYA VICENTE, VER.</t>
  </si>
  <si>
    <t>MANTENIMIENTO DE UN CENTRO DE SALUD, PINTURA, IMPERMEABILIZACIÓN, MANTENIMIENTO EN INSTALACIONES ELÉCTRICA, HIDRÁULICAS Y SANITARIA, SEÑALIZACIÓN INTERIOR Y EXTERIOR EN LAS LOCALIDADES DE LAS BLANCAS (PALO GORDO), TEPOXTECO, LA PIMIENTA Y LOS ÓRGANOS, MUNICIPIOS DE HUAYACOCOTLA, CHICONTEPEC, CHINAMPA DE GOROSTIZA Y CHINAMPA DE GOROSTIZA, VER.</t>
  </si>
  <si>
    <t>MANTENIMIENTO DE UN CENTRO DE SALUD, PINTURA, IMPERMEABILIZACIÓN, MANTENIMIENTO EN INSTALACIONES ELÉCTRICA, HIDRÁULICAS Y SANITARIA, SEÑALIZACIÓN INTERIOR Y EXTERIOR EN LAS LOCALIDADES DE OHUAPAN, IXPILA,  HUAPANGO Y SAN CRISTÓBAL, MUNICIPIOS DE  TLALTETELA, HUATUSCO, ASTACINGA Y HUILOAPAN DE CUAUHTÉMOC, VER.</t>
  </si>
  <si>
    <t>MANTENIMIENTO DE UN CENTRO DE SALUD, PINTURA, IMPERMEABILIZACIÓN, MANTENIMIENTO EN INSTALACIONES ELÉCTRICA, HIDRÁULICAS Y SANITARIA, SEÑALIZACIÓN INTERIOR Y EXTERIOR EN LAS LOCALIDADES DE CHUMATLAN, FRANCISCO VILLA,  CERRO DEL CARBÓN Y  JOLOAPAN, MUNICIPIOS DE CHUMATLÁN,  PAPANTLA,  PAPANTLA Y  PAPANTLA, VER.</t>
  </si>
  <si>
    <t>MANTENIMIENTO DE UN CENTRO DE SALUD, PINTURA, IMPERMEABILIZACIÓN, MANTENIMIENTO EN INSTALACIONES ELÉCTRICA, HIDRÁULICAS Y SANITARIA, SEÑALIZACIÓN INTERIOR Y EXTERIOR EN LAS LOCALIDADES DE  PLAN DE LAS HAYAS, SAN PEDRO BUENAVISTA, EL ARCO Y JALACINGO, MUNICIPIOS DE  JUCHIQUE DE FERRER,  ATZALAN, JALACINGO Y JALACINGO, VER.</t>
  </si>
  <si>
    <t>MANTENIMIENTO DE UN CENTRO DE SALUD, PINTURA, IMPERMEABILIZACIÓN, MANTENIMIENTO EN INSTALACIONES ELÉCTRICA, HIDRÁULICAS Y SANITARIA, SEÑALIZACIÓN INTERIOR Y EXTERIOR EN LAS LOCALIDADES DE EL MORRO,  HERMENEGILDO GALEANA, RAFAEL VALENZUELA Y EL REMOLINO, MUNICIPIOS DE GUTIÉRREZ ZAMORA, GUTIÉRREZ ZAMORA, GUTIÉRREZ ZAMORA Y PAPANTLA, VER.</t>
  </si>
  <si>
    <t>MANTENIMIENTO DE UN CENTRO DE SALUD, PINTURA, IMPERMEABILIZACIÓN, MANTENIMIENTO EN INSTALACIONES ELÉCTRICA, HIDRÁULICAS Y SANITARIA, SEÑALIZACIÓN INTERIOR Y EXTERIOR EN LAS LOCALIDADES DE  FELIPE CARRILLO PUERTO, PASO BLANCO, VICENTE GUERRERO Y SALVADOR DÍAZ MIRÓN, MUNICIPIOS DE MARTÍNEZ DE LA TORRE,  MISANTLA,  MISANTLA Y  MISANTLA, VER.</t>
  </si>
  <si>
    <t>MANTENIMIENTO DE UN CENTRO DE SALUD, PINTURA, IMPERMEABILIZACIÓN, MANTENIMIENTO EN INSTALACIONES ELÉCTRICA, HIDRÁULICAS Y SANITARIA, SEÑALIZACIÓN INTERIOR Y EXTERIOR EN LAS LOCALIDADES DE ÚRSULO GALVÁN UNO (EL LIMONAR), SOMBRERETE GRANDE,  LAS FLORES CINCO POBLADOS Y CAZONES DE HERRERA, MUNICIPIOS DE ÁLAMO TEMAPACHE, ÁLAMO TEMAPACHE, ÁLAMO TEMAPACHE Y CAZONES DE HERRERA, VER.</t>
  </si>
  <si>
    <t>MANTENIMIENTO DE UN CENTRO DE SALUD, PINTURA, IMPERMEABILIZACIÓN, MANTENIMIENTO EN INSTALACIONES ELÉCTRICA, HIDRÁULICAS Y SANITARIA, SEÑALIZACIÓN INTERIOR Y EXTERIOR EN LAS LOCALIDADES DE POZA AZUL DE LOS REYES, ANTONIO M. QUIRASCO, TECOLUTLA Y PASO DEL PROGRESO, MUNICIPIOS DE TIHUATLÁN, TIHUATLÁN, TECOLUTLA Y TECOLUTLA, VER.</t>
  </si>
  <si>
    <t>MANTENIMIENTO DEL HOSPITAL DE LA COMUNIDAD, PINTURA, IMPERMEABILIZACIÓN, MANTENIMIENTO EN INSTALACIONES ELÉCTRICA, HIDRÁULICAS Y SANITARIA, SEÑALIZACIÓN INTERIOR Y EXTERIOR EN LAS LOCALIDADES DE  LA LAGUNA (POBLADO SEIS ALMANZA), IXHUATLAN DEL SURESTE Y SUCHILAPAN DEL RIO, MUNICIPIOS DE UXPANAPA, IXHUATLAN DEL SURESTE Y  JESÚS CARRANZA, VER.</t>
  </si>
  <si>
    <t>MANTENIMIENTO DEL HOSPITAL DE LA COMUNIDAD, PINTURA, IMPERMEABILIZACIÓN, MANTENIMIENTO EN INSTALACIONES ELÉCTRICA, HIDRÁULICAS Y SANITARIA, SEÑALIZACIÓN INTERIOR Y EXTERIOR EN LAS LOCALIDADES DE TEMPOAL Y VISTA HERMOSA, MUNICIPIOS DE TEMPOAL Y TLAQUILPA, VER.</t>
  </si>
  <si>
    <t>REMODELACIÓN DEL CENTRO DE ALTA ESPECIALIDAD (CAE) "DR. RAFAEL LUCIO" EN LA LOCALIDAD Y MUNICIPIO DE XALAPA, VER.</t>
  </si>
  <si>
    <t>LICITACIÓN PUBLICA ESTATAL</t>
  </si>
  <si>
    <t>LICITACIÓN PUBLICA NACIONAL</t>
  </si>
  <si>
    <t>LPE-SESVER-DIS-2019-001-FISE</t>
  </si>
  <si>
    <t>LPE-SESVER-DIS-2019-002-FISE</t>
  </si>
  <si>
    <t>LPE-SESVER-DIS-2019-003-REFIPE</t>
  </si>
  <si>
    <t>LPE-SESVER-DIS-2019-004-FISE-REFIPE</t>
  </si>
  <si>
    <t>LPE-SESVER-DIS-2019-005-REFIPE</t>
  </si>
  <si>
    <t>LPE-SESVER-DIS-2019-006-FISE</t>
  </si>
  <si>
    <t>LPE-SESVER-DIS-2019-007-FISE</t>
  </si>
  <si>
    <t>LPE-SESVER-DIS-2019-008-REFIPE</t>
  </si>
  <si>
    <t>LPE-SESVER-DIS-2019-009-REFIPE</t>
  </si>
  <si>
    <t>LPE-SESVER-DIS-2019-010-REFIPE</t>
  </si>
  <si>
    <t>LPE-SESVER-DIS-2019-011-FISE-REFIPE</t>
  </si>
  <si>
    <t>LPE-SESVER-DIS-2019-012-FISE</t>
  </si>
  <si>
    <t>LPE-SESVER-DIS-2019-013-REFIPE</t>
  </si>
  <si>
    <t>LPE-SESVER-DIS-2019-014-REFIPE</t>
  </si>
  <si>
    <t>LPE-SESVER-DIS-2019-015-REFIPE</t>
  </si>
  <si>
    <t>LPE-SESVER-DIS-2019-016-REFIPE</t>
  </si>
  <si>
    <t>LPE-SESVER-DIS-2019-017-REFIPE</t>
  </si>
  <si>
    <t>LPE-SESVER-DIS-2019-018-FISE</t>
  </si>
  <si>
    <t>LPE-SESVER-DIS-2019-019-REFIPE</t>
  </si>
  <si>
    <t>LPE-SESVER-DIS-2019-020-REFIPE</t>
  </si>
  <si>
    <t>LPN-SESVER-DIS-2019-021-U013</t>
  </si>
  <si>
    <t>LPN-SESVER-DIS-2019-022-U013</t>
  </si>
  <si>
    <t>LPN-SESVER-DIS-2019-023-U013</t>
  </si>
  <si>
    <t>LPN-SESVER-DIS-2019-024-U013</t>
  </si>
  <si>
    <t>LPN-SESVER-DIS-2019-025-U013</t>
  </si>
  <si>
    <t>LPN-SESVER-DIS-2019-026-U013</t>
  </si>
  <si>
    <t>LPN-SESVER-DIS-2019-027-U013</t>
  </si>
  <si>
    <t>LPN-SESVER-DIS-2019-028-U013</t>
  </si>
  <si>
    <t>LPN-SESVER-DIS-2019-029-U013</t>
  </si>
  <si>
    <t>LPN-SESVER-DIS-2019-030-U013</t>
  </si>
  <si>
    <t>LPN-SESVER-DIS-2019-031-U013</t>
  </si>
  <si>
    <t>LPN-SESVER-DIS-2019-032-U013</t>
  </si>
  <si>
    <t>LPE-SESVER-DIS-2019-033-SP</t>
  </si>
  <si>
    <t>CONSTRUMÁQUINAS DEL GOLFO, S.A. DE C.V.</t>
  </si>
  <si>
    <t>SIN PARTICIPANTES</t>
  </si>
  <si>
    <t>ALTAKONS, S.A. DE C.V.</t>
  </si>
  <si>
    <t>CONSTRUCTORA E INMOBILIARIA CODIFU, S.A. DE C.V.</t>
  </si>
  <si>
    <t>EDGAR SAÚL DÁVILA CASTILLO</t>
  </si>
  <si>
    <t>CONSTRUCTORA E INMOBILIARIA KARBBET, S.A. DE C.V.</t>
  </si>
  <si>
    <t>TECNOCAMINOS DE MÉXICO, S.A. DE C.V.</t>
  </si>
  <si>
    <t>CONSTRUCTORA GTZA, S.A. DE C.V.</t>
  </si>
  <si>
    <t>KAREST CONSTRUCCIONES, S.A. DE C.V.</t>
  </si>
  <si>
    <t>EQXA, S.A. DE C.V.</t>
  </si>
  <si>
    <t>FÉLIX BONILLA VELAZQUEZ</t>
  </si>
  <si>
    <t>ACEVCON, S. DE R.L. DE C.V.</t>
  </si>
  <si>
    <t>BAEA, S DE R.L. DE C.V.</t>
  </si>
  <si>
    <t>FICAS CONSTRUCCIONES, S.A. DE C.V.</t>
  </si>
  <si>
    <t>CONSTRUCTORA E INMOBILIARIA HEYRO, S.A. DE C.V.</t>
  </si>
  <si>
    <t>INMOBILIARIA Y CONSTRUCTORA ANDRÓMEDA, S.A. DE C.V.</t>
  </si>
  <si>
    <t>SUPERVISIÓN DE ORIENTE S.A. DE C.V.</t>
  </si>
  <si>
    <t>JORGE ARTURO MATUS OLVERA</t>
  </si>
  <si>
    <t>GLOBALIZA, S.A. DE C.V.</t>
  </si>
  <si>
    <t>ASESORES, CONSTRUCTORES Y AUDITORES, S.A. DE C.V.</t>
  </si>
  <si>
    <t>PLUVIAL DEL GOLFO, S.A. DE C.V.</t>
  </si>
  <si>
    <t>CONSTRUCTORA ARKIA, S.A. DE C.V.</t>
  </si>
  <si>
    <t>RAFAEL OROZCO ROMO</t>
  </si>
  <si>
    <t>CONSTRUCTORA SICAR, S.A. DE C.V.</t>
  </si>
  <si>
    <t>Gaceta Oficial del Estado
Tomo CC - 27 de septiembre de 2019 - Núm. Ext. 388</t>
  </si>
  <si>
    <t>Diario Oficial de la Federación
No. de edición del mes: 20 
Ciudad de México, jueves 26 de septiembre de 2019</t>
  </si>
  <si>
    <t>GANADORA</t>
  </si>
  <si>
    <t>PERDEDORA</t>
  </si>
  <si>
    <t xml:space="preserve"> ----------</t>
  </si>
  <si>
    <t>AMPLIACIÓN Y REHABILITACIÓN DE UN CENTRO DE SALUD EN LA LOCALIDAD EL CAMPAMENTO, MUNICIPIO DE ATZALAN, VER. Y MEJORAMIENTO MAYOR DE UN CENTRO DE SALUD EN LA LOCALIDAD Y MUNICIPIO DE TATATILA, VER.</t>
  </si>
  <si>
    <t>AMPLIACIÓN Y REHABILITACIÓN DE UN CENTRO DE SALUD EN LA LOCALIDAD DE LA PEZMA, MUNICIPIO DE ZACUALPAN, VER. Y REHABILITACIÓN DE UN HOSPITAL EN AL LOCALIDAD DE LLANO DE EN MEDIO, MUNICIPIO IXHUATLÁN DE MADERO, VER.</t>
  </si>
  <si>
    <t>MEJORAMIENTO DEL CENTRO DE SALUD CON SERVICIOS AMPLIADOS (CESSA) EN LA LOCALIDAD DE TATAHUICAPAN, MUNICIPIO DE TATAHUICAPAN DE JUÁREZ, VER. Y MEJORAMIENTO MAYOR DE UN CENTRO DE SALUD EN LAS LOCALIDADES DE LOS ARECIFES Y OCOTAL CHICO, MUNICIPIOS DE MECAYAPAN Y SOTEAPAN, VER.</t>
  </si>
  <si>
    <t>REHABILITACIÓN DE UN HOSPITAL EN LA LOCALIDAD DE TONALAPAN, MUNICIPIO DE MECAYAPAN, VER.</t>
  </si>
  <si>
    <t>TERMINACIÓN Y AMPLIACIÓN DE UN CENTRO DE SALUD EN LA LOCALIDAD Y MUNICIPIO DE SALTABARRANCA, VER. Y MEJORAMIENTO MAYOR DE UN CENTRO DE SALUD EN LAS LOCALIDADES DE EL PALMAR E IXHUATLAN DEL CAFÉ, MUNICIPIOS DE CARRILLO PUERTO E IXHUATLÁN DEL CAFÉ, VER.</t>
  </si>
  <si>
    <t>MEJORAMIENTO MAYOR DE UN CENTRO DE SALUD EN LAS LOCALIDADES DE CABELLAL NUMERO UNO, CHICONAMEL, ESTERO DE MILPAS Y ANAYAL NUMERO DOS, MUNICIPIOS DE CAZONES DE HERRERA, CHICONAMEL, TAMIAHUA Y  ZOZOCOLCO DE HIDALGO, VER.</t>
  </si>
  <si>
    <t>REMODELACIÓN DE UN CENTRO DE SALUD EN LAS LOCALIDADES DE ACAYUCAN, ACAYUCAN Y SAN ANTONIO APAXTA, MUNICIPIO DE ACAYUCAN, VER.</t>
  </si>
  <si>
    <t>REMODELACIÓN DE UN CENTRO DE SALUD EN LAS LOCALIDADES DE OHUILAPAN, XOTEAPAN Y CALERIA, MUNICIPIO DE SAN ANDRÉS TUXTLA, VER.</t>
  </si>
  <si>
    <t>REMODELACIÓN DE UN CENTRO DE SALUD EN LAS LOCALIDADES DE SAN MIGUEL ACULTZINAPA (SAN MIGUELITO), ATLEHUAYA Y ZACAMILOLA, MUNICIPIO DE ATLAHUILCO, VER.</t>
  </si>
  <si>
    <t>REMODELACIÓN DE UN CENTRO DE SALUD EN LAS LOCALIDADES DE XOXOCOTLA, TLILCALCO Y OCOTITLA, MUNICIPIOS DE XOXOCOTLA, XOXOCOTLA Y TLAQUILPA, VER.</t>
  </si>
  <si>
    <t>REMODELACIÓN DE UN CENTRO DE SALUD EN LAS LOCALIDADES DE TECOLAPAN, ESTACIÓN JUANITA Y SAN ANTONIO DE LA HUERTA, MUNICIPIOS DE ÁNGEL R. CABADA, SAN JUAN EVANGELISTA Y SANTIAGO TUXTLA, VER.</t>
  </si>
  <si>
    <t>REMODELACIÓN DE UN CENTRO DE SALUD EN LA LOCALIDAD DE TZOMPOALECA SEGUNDO, MUNICIPIO DE TEHUIPANGO, VER. Y REMODELACIÓN DE HOSPITAL DE LA COMUNIDAD EN LA LOCALIDAD Y MUNICIPIO DE TEZONAPA, VER.</t>
  </si>
  <si>
    <t>REMODELACIÓN DEL HOSPITAL GENERAL EN LA LOCALIDAD Y MUNICIPIO DE POZA RICA, VER. Y REMODELACIÓN DEL HOSPITAL DE LA COMUNIDAD EN LA LOCALIDAD Y MUNICIPIO DE HUAYACOCOTLA, VER.</t>
  </si>
  <si>
    <t>REMODELACIÓN DEL HOSPITAL GENERAL DE TARIMOYA (VERACRUZ) EN LA LOCALIDAD DE TARIMOYA, MUNICIPIO DE VERACRUZ, VER. Y REMODELACIÓN DEL HOSPITAL GENERAL EN LA LOCALIDAD Y MUNICIPIO DE TLALIXCOYAN</t>
  </si>
  <si>
    <t>REMODELACIÓN DEL HOSPITAL GENERAL EN LOCALIDAD Y MUNICIPIO DE MARTÍNEZ DE LA TORRE, VER.</t>
  </si>
  <si>
    <t>REMODELACIÓN DEL HOSPITAL GENERAL EN LA LOCALIDAD Y MUNICIPIO DE MINATITLÁN, VER.</t>
  </si>
  <si>
    <t>REMODELACIÓN DEL HOSPITAL GENERAL EN LA LOCALIDAD Y MUNICIPIO DE BOCA DEL RIO, VER.</t>
  </si>
  <si>
    <t>REMODELACIÓN DEL HOSPITAL GENERAL "DR. VALENTÍN GÓMEZ FARÍAS" EN LA LOCALIDAD Y MUNICIPIO DE COATZACOALCOS, VER.</t>
  </si>
  <si>
    <t>REMODELACIÓN DEL HOSPITAL REGIONAL DE LA LOCALIDAD Y MUNICIPIO DE RIO BLANCO, VER.</t>
  </si>
  <si>
    <t>REMODELACIÓN DEL HOSPITAL REGIONAL "DR. LUIS F. NACHON", EN LA LOCALIDAD Y MUNICIPIO DE XALAPA, VER.</t>
  </si>
  <si>
    <t>REMODELACIÓN DEL HOSPITAL GENERAL EN LA LOCALIDAD Y MUNICIPIO DE ISLA, VER.</t>
  </si>
  <si>
    <t>REMODELACIÓN DE HOSPITAL DE LA COMUNIDAD EN LA LOCALIDAD Y MUNICIPIO DE JOSÉ AZUETA, VER.</t>
  </si>
  <si>
    <t>REMODELACIÓN DEL HOSPITAL REGIONAL DE VERACRUZ, VER.</t>
  </si>
  <si>
    <t>REMODELACIÓN DEL CENTRO ESTATAL DE CANCEROLOGÍA "DR. MIGUEL DORANTES MESA" EN LA LOCALIDAD Y MUNICIPIO DE XALAPA, VER.</t>
  </si>
  <si>
    <t>LPE-SESVER-DIS-2019-034-FISE</t>
  </si>
  <si>
    <t>LPE-SESVER-DIS-2019-035-FISE</t>
  </si>
  <si>
    <t>LPE-SESVER-DIS-2019-036-FISE</t>
  </si>
  <si>
    <t>LPE-SESVER-DIS-2019-037-FISE</t>
  </si>
  <si>
    <t>LPE-SESVER-DIS-2019-038-FISE</t>
  </si>
  <si>
    <t>LPE-SESVER-DIS-2019-039-FISE</t>
  </si>
  <si>
    <t>LPE-SESVER-DIS-2019-040-SP</t>
  </si>
  <si>
    <t>LPE-SESVER-DIS-2019-041-SP</t>
  </si>
  <si>
    <t>LPE-SESVER-DIS-2019-042-SP</t>
  </si>
  <si>
    <t>LPE-SESVER-DIS-2019-043-SP</t>
  </si>
  <si>
    <t>LPE-SESVER-DIS-2019-044-SP</t>
  </si>
  <si>
    <t>LPE-SESVER-DIS-2019-045-SP</t>
  </si>
  <si>
    <t>LPE-SESVER-DIS-2019-046-SP</t>
  </si>
  <si>
    <t>LPE-SESVER-DIS-2019-047-SP</t>
  </si>
  <si>
    <t>LPE-SESVER-DIS-2019-048-SP</t>
  </si>
  <si>
    <t>LPE-SESVER-DIS-2019-049-SP</t>
  </si>
  <si>
    <t>LPE-SESVER-DIS-2019-050-SP</t>
  </si>
  <si>
    <t>LPE-SESVER-DIS-2019-051-SP</t>
  </si>
  <si>
    <t>LPE-SESVER-DIS-2019-052-SP</t>
  </si>
  <si>
    <t>LPE-SESVER-DIS-2019-053-SP</t>
  </si>
  <si>
    <t>LPE-SESVER-DIS-2019-054-SP</t>
  </si>
  <si>
    <t>LPE-SESVER-DIS-2019-055-SP</t>
  </si>
  <si>
    <t>LPE-SESVER-DIS-2019-056-SP</t>
  </si>
  <si>
    <t>LPE-SESVER-DIS-2019-057-SP</t>
  </si>
  <si>
    <t>Gaceta Oficial del Estado
Tomo CC - 8 de noviembre de 2019 - Núm. Ext. 448</t>
  </si>
  <si>
    <t>OPI S.A DE C.V.</t>
  </si>
  <si>
    <t>GOPARA ARQUITECTOS S.A DE C.V.</t>
  </si>
  <si>
    <t>ASESORES, CONSTRUCTORES Y AUDITORES S.A. DE C.V.</t>
  </si>
  <si>
    <t>PROYECTOS, SUPERVISIONES Y CONSTRUCCIONES DIOMA, S.A. DE C.V.</t>
  </si>
  <si>
    <t>LIXA CONSTRUCCIONES  S. DE R.L. DE C.V</t>
  </si>
  <si>
    <t>SIN ASISTENCIA</t>
  </si>
  <si>
    <t>GRUPO CONSTRUCTOR DE CARRETERAS NACIONALES S.A DE C.V.</t>
  </si>
  <si>
    <t xml:space="preserve">CONSTRUCCIONES  Y DESARROLLO MACON S.A. DE C.V. Y BAEA S. DE R.L. DE C.V. </t>
  </si>
  <si>
    <t xml:space="preserve">RAFAEL OROZCO ROMO </t>
  </si>
  <si>
    <t>GRUPO CONSTRUCTOR VELASCO, S.A. DE C.V.</t>
  </si>
  <si>
    <t>SUMATO SUPERVISION Y MANTENIMIENTO TOTAL S.A DE C.V.</t>
  </si>
  <si>
    <t>CONSTRUCTORA E INMOBILIARIA KARBBET S.A. DE C.V.</t>
  </si>
  <si>
    <t>MARCELINO DEL ANGEL AMAYA</t>
  </si>
  <si>
    <t>CONSTRUCTORA NONA S.A.P.I. DE C.V.</t>
  </si>
  <si>
    <t xml:space="preserve"> 31/10/2019 A 28/01/2020 </t>
  </si>
  <si>
    <t>31/10/2019 A 28/01/2020</t>
  </si>
  <si>
    <t>31/10/2019 A 29/12/2019</t>
  </si>
  <si>
    <t xml:space="preserve">31/10/2019 A 29/12/2019 </t>
  </si>
  <si>
    <t>11/12/2019 A 08/02/2020</t>
  </si>
  <si>
    <t>11/12/2019 A 09/03/2020</t>
  </si>
  <si>
    <t>TERMINACIÓN DE UN CENTRO DE SALUD EN LA LOCALIDAD DE MATA GALLINA, MUNICIPIO DE CARRILLO PUERTO, VER.</t>
  </si>
  <si>
    <t>TERMINACIÓN DE UN CENTRO DE SALUD EN LA LOCALIDAD DE CAMACHO, MUNICIPIO DE SANTIAGO TUXTLA, VER.</t>
  </si>
  <si>
    <t>CONSTRUCCIÓN DE UN CENTRO DE SALUD EN LA LOCALIDAD DE XONAMANCA, MUNICIPIO DE ZONGOLICA, VER.</t>
  </si>
  <si>
    <t xml:space="preserve">TERMINACIÓN DE UN CENTRO DE SALUD EN LA LOCALIDAD DE EL DURAZNO, MUNICIPIO DE COSCOMATEPEC, VER </t>
  </si>
  <si>
    <t>REMODELACIÓN DEL SEGUNDO NIVEL DE HOSPITALIZACIÓN (ALA NORTE) Y MANTENIMIENTO DEL HOSPITAL DE ALTA ESPECIALIDAD EN LA LOCALIDAD Y MUNICIPIO DE VERACRUZ, VER.</t>
  </si>
  <si>
    <t>AMPLIACIÓN DE CIRUGÍA, CEYE, URGENCIAS Y REHABILITACIÓN INTEGRAL DEL HOSPITAL GENERAL DE LA LOCALIDAD Y MUNICIPIO DE MINATITLÁN, VER.</t>
  </si>
  <si>
    <t>LPE-SESVER-DIS-2018-001-FISE</t>
  </si>
  <si>
    <t>LPE-SESVER-DIS-2018-002-FISE</t>
  </si>
  <si>
    <t>LPE-SESVER-DIS-2018-003-FISE</t>
  </si>
  <si>
    <t>LPE-SESVER-DIS-2018-004-FISE</t>
  </si>
  <si>
    <t>LPE-SESVER-DIS-2018-005-FISE</t>
  </si>
  <si>
    <t>LPE-SESVER-DIS-2018-006-FISE</t>
  </si>
  <si>
    <t>LPE-SESVER-DIS-2018-008-REFISEV</t>
  </si>
  <si>
    <t>LPE-SESVER-DIS-2018-009-FAFEF</t>
  </si>
  <si>
    <t>Gaceta Oficial del Estado
Tomo CXCVII - 22 de febrero de 2018 - Núm. 077</t>
  </si>
  <si>
    <t>Gaceta Oficial del Estado
Tomo CXCVII - 28 de febrero de 2018 - Núm. 085</t>
  </si>
  <si>
    <t>Gaceta Oficial del Estado
Tomo CXCVII - 23 de marzo de 2018 - Núm. 119</t>
  </si>
  <si>
    <t>Gaceta Oficial del Estado
Tomo CXCVII - 27 de marzo de 2018 - Núm. 123</t>
  </si>
  <si>
    <t>ROSA DEL CARMEN VIVEROS PASQUEL</t>
  </si>
  <si>
    <t>EQXA, S. A DE C. V. y GRUPO CM DISEÑO Y ARQUITECTURA, S. A. DE C.V.</t>
  </si>
  <si>
    <t>JURANE CONSTRUCCIONES S. A. DE C. V.</t>
  </si>
  <si>
    <t>CONSTRUMAQUINAS DEL GOLFO, S.A. DE C.V.</t>
  </si>
  <si>
    <t>COMERCIALIZADORA Y CONSTRUCTORA ALBALO S. A. DE C. V. Y CORPORATIVO EBIDAR S. A. DE C. V.</t>
  </si>
  <si>
    <t>INGENIERÍA Y DESARROLLO ARQUITECTÓNICO, S.A. DE C.V.</t>
  </si>
  <si>
    <t>ADVANCE BUILDERS S.A. DE C.V.</t>
  </si>
  <si>
    <t>AMPLIACIÓN Y REHABILITACIÓN DE UN CENTRO DE SALUD EN LA LOCALIDAD Y MUNICIPIO DE MINATITLÁN, VER.</t>
  </si>
  <si>
    <t>AMPLIACIÓN DE QUIMIOTERAPIA, ENDOSCOPÍA Y REHABILITACIÓN INTEGRAL DEL CENTRO ESTATAL DE CANCEROLOGÍA “DR. MIGUEL DORANTES MESA” EN LA LOCALIDAD Y MUNICIPIO DE XALAPA, VER.</t>
  </si>
  <si>
    <t>REHABILITACIÓN INTEGRAL DEL HOSPITAL DE LA LOCALIDAD Y MUNICIPIO DE IXHUATLAN DEL SURESTE, VER.</t>
  </si>
  <si>
    <t>CONSTRUCCIÓN DE UN CENTRO DE SALUD EN LA LOCALIDAD DE VILLA AZUETA, MUNICIPIO DE JOSÉ AZUETA, VER.</t>
  </si>
  <si>
    <t>CONSTRUCCIÓN DE UN CENTRO DE SALUD EN LA LOCALIDAD DE LAS CHOAPAS, MUNICIPIO DE LAS CHOAPAS, VER.</t>
  </si>
  <si>
    <t>LPE-SESVER-DIS-2018-010-FAFEF</t>
  </si>
  <si>
    <t>LPE-SESVER-DIS-2018-011-FAFEF</t>
  </si>
  <si>
    <t>LPE-SESVER-DIS-2018-012-FAFEF</t>
  </si>
  <si>
    <t>LPE-SESVER-DIS-2018-014-FISE</t>
  </si>
  <si>
    <t>LPE-SESVER-DIS-2018-015-FISE</t>
  </si>
  <si>
    <t>Gaceta Oficial del Estado
Tomo CXCVII - 04 de abril de 2018 - Núm. 135</t>
  </si>
  <si>
    <t>Gaceta Oficial del Estado
Tomo CXCVII - 09 de abril de 2018 - Núm. 141</t>
  </si>
  <si>
    <t xml:space="preserve">C. ROSA DEL CARMEN VIVEROS PASQUEL </t>
  </si>
  <si>
    <t>BORA CONSTRUCTORA E INMOBILIARIA S.A. DE C.V.</t>
  </si>
  <si>
    <t>EQXA, S.A DE C.V. Y GRUPO CM DISEÑO Y ARQUITECTURA S.A. DE C.V.</t>
  </si>
  <si>
    <t>CONSTRUCCIÓN DE UN CENTRO DE SALUD EN LA LOCALIDAD DE PROGRESO DE ZARAGOZA, MUNICIPIO DE COAHUITLÁN, VER.</t>
  </si>
  <si>
    <t>CONSTRUCCIÓN DE UN CENTRO DE SALUD EN LA LOCALIDAD EL CHAPO, MUNICIPIO DE IXHUATLAN DEL SURESTE, VER.</t>
  </si>
  <si>
    <t>TERMINACIÓN DEL CENTRO DE SALUD EN LA LOCALIDAD Y MUNICIPIO DE IGNACIO DE LA LLAVE, VER.</t>
  </si>
  <si>
    <t>CONSTRUCCIÓN DE UN CENTRO DE SALUD EN LA LOCALIDAD DE BARRA DE CAZONES, MUNICIPIO DE CAZONES DE HERRERA, VER.</t>
  </si>
  <si>
    <t>REHABILITACIÓN INTEGRAL DEL HOSPITAL GENERAL EN LA LOCALIDAD Y MUNICIPIO DE SAN ANDRÉS TUXTLA, VER.</t>
  </si>
  <si>
    <t>TERMINACIÓN DEL CENTRO DE SALUD MÁS CLÍNICA DE VIDA (VIGILANCIA INTEGRAL DE DIABETES Y ALIMENTACIÓN) DE LA LOCALIDAD Y MUNICIPIO DE SAN ANDRÉS TUXTLA, VER.</t>
  </si>
  <si>
    <t>CONSTRUCCIÓN DEL ALBERGUE AME (ATENCIÓN A LA MUJER EMBARAZADA) EN EL HOSPITAL INTEGRAL COMUNITARIO DE LA LOCALIDAD DE VISTA HERMOSA, MUNICIPIO DE TLAQUILPA, VER.</t>
  </si>
  <si>
    <t>TERMINACIÓN DEL CENTRO DE SALUD DE LA LOCLAIDAD DE XOPILAPA, MUNICIPIO DE TEHUIPANGO, VER.</t>
  </si>
  <si>
    <t>LPE-SESVER-DIS-2018-016-FISE</t>
  </si>
  <si>
    <t>LPE-SESVER-DIS-2018-018-FISE</t>
  </si>
  <si>
    <t>LPE-SESVER-DIS-2018-013-FAFEF</t>
  </si>
  <si>
    <t>LPE-SESVER-DIS-2018-017-FISE</t>
  </si>
  <si>
    <t>LPE-SESVER-DIS-2018-021-ASEL</t>
  </si>
  <si>
    <t>LPE-SESVER-DIS-2018-022-ASEL</t>
  </si>
  <si>
    <t>LPE-SESVER-DIS-2018-023-FISE</t>
  </si>
  <si>
    <t>LPE-SESVER-DIS-2018-024-FISE</t>
  </si>
  <si>
    <t>Gaceta Oficial del Estado
Tomo CXCVII - 13 de abril de 2018 - Núm. 149</t>
  </si>
  <si>
    <t>Gaceta Oficial del Estado
Tomo CXCVII - 18 de mayo de 2018 - Núm. 199</t>
  </si>
  <si>
    <t>Gaceta Oficial del Estado
Tomo CXCVII - 28 de mayo de 2018 - Núm. 212</t>
  </si>
  <si>
    <t>MED DISEÑO, CONSTRUCCIÓN Y SUPERVISIÓN  S.A. DE C.V.</t>
  </si>
  <si>
    <t>C. MARCELINO DEL ÁNGEL AMAYA</t>
  </si>
  <si>
    <t>SUMATO, SUPERVISIÓN Y MANTENIMIENTO TOTAL S.A. DE C.V., EN CONJUNTO CON MED DISEÑO, CONSTRUCCIÓN Y SUPERVISIÓN S.A DE C.V.</t>
  </si>
  <si>
    <t>SUMATO, SUPERVISIÓN Y MANTENIMIENTO TOTAL, S.A. DE C.V.</t>
  </si>
  <si>
    <t>REHABILITACIÓN Y TERMINACIÓN DE LA AMPLIACIÓN DEL SERVICIO DE URGENCIAS DEL HOSPITAL GENERAL DE LA LOCALIDAD Y MUNICIPIO DE MARTÍNEZ DE LA TORRE, VER.</t>
  </si>
  <si>
    <t>LPE-SESVER-DIS-2018-027-ASEL</t>
  </si>
  <si>
    <t>Gaceta Oficial del Estado
Tomo CXCVII - 11 de junio de 2018 - Núm. 232</t>
  </si>
  <si>
    <t>C. ROSA DEL CARMEN VIVEROS PASQUEL</t>
  </si>
  <si>
    <t>26/03/2018 A 23/07/2018</t>
  </si>
  <si>
    <t>26/03/2018 A 22/08/2018</t>
  </si>
  <si>
    <t>04/04/2018 A 31/08/2018</t>
  </si>
  <si>
    <t>04/04/2018 A 01/08/2018</t>
  </si>
  <si>
    <t>20/04/2018 A 05/11/2018</t>
  </si>
  <si>
    <t>20/04/2018 A 16/09/2018</t>
  </si>
  <si>
    <t>20/04/2018 A 20/07/2018</t>
  </si>
  <si>
    <t>03/05/2018 A 29/09/2018</t>
  </si>
  <si>
    <t>03/05/2018 A 30/08/2018</t>
  </si>
  <si>
    <t>09/05/2018 A 05/09/2018</t>
  </si>
  <si>
    <t>09/05/2018 A15/10/2018</t>
  </si>
  <si>
    <t>11/05/2018 A 07/09/2018</t>
  </si>
  <si>
    <t>11/05/2018 A 18/08/2018</t>
  </si>
  <si>
    <t>23/05/2018 A 19/09/2018</t>
  </si>
  <si>
    <t>13/06/2018 A 09/11/2018</t>
  </si>
  <si>
    <t>28/06/2018 A 25/10/2018</t>
  </si>
  <si>
    <t>12/07/2018 A 03/11/2018</t>
  </si>
  <si>
    <t>SESVER</t>
  </si>
  <si>
    <t>IEEV</t>
  </si>
  <si>
    <t>LO-930065991-E276-2018</t>
  </si>
  <si>
    <t>LICITACION PÚBLICA NACIONAL</t>
  </si>
  <si>
    <t>CONSTRUCCION DE EDIFICIO ACADEMICO TIPO H, EDIFICIO ACADEMICO-ADMINISTRATIVO DE 2
NIVELES, TECHADO DE PLAZA CIVICA, ANDADORES Y CERCADO PERIMETRAL</t>
  </si>
  <si>
    <t>$19,964,000.83</t>
  </si>
  <si>
    <t>11 de febrero de 2019</t>
  </si>
  <si>
    <t>14 de febrero de 2019 A 11 de octubre de 2019</t>
  </si>
  <si>
    <t xml:space="preserve">INMOBILIARIA Y CONSTRUCTORA LACONSA, S.A. DE C.V., CONSORCIO CONSTRUCTOR DESARROLLADOR, S.A. DE C.V., CONCIXA, S.A. DE C.V., ESTRUCTURAS ASFALTICAS OLIVO, S.A. DE C.V., FICAS CONSTRUCCIONES, S.A. DE C.V., PROYECTOS Y CONSTRUCCIONES SUCAST, S.A. DE C.V., BUFETE EMPRESARIAL DE SOLUCIONES PARA LA CONSTRUCCION, S.A. DE C.V, CORPORATIVO LOGISTICO COMERCIALIZADOR, S.A. DE C.V., MANNUS TECNICA Y CONSTRUCCION S. DE R.L. DE C.V., ING. EUSEBIO FLORES HERNANDEZ, CONSTRUCTORA ARTECCO, S.A. DE C.V., MATA HERNANDEZ INGENIERIA Y SUPERVISION, CONSTRUCTORA SICAR, S.A. DE C.V., CORPORATIVO INTEGRAL DE PROYECTOS, SERVICIOS Y
ASESORIAS, S.A. DE C.V., </t>
  </si>
  <si>
    <t>$  35,202,866.79</t>
  </si>
  <si>
    <t>24/05/2018</t>
  </si>
  <si>
    <t>2018</t>
  </si>
  <si>
    <t>$  27,396,370.35</t>
  </si>
  <si>
    <t>$ 151,290,427.24</t>
  </si>
  <si>
    <t>08/09/2018</t>
  </si>
  <si>
    <t>20/06/2018</t>
  </si>
  <si>
    <t>$  42,929,261.06</t>
  </si>
  <si>
    <t>18/10/2018</t>
  </si>
  <si>
    <t>$  29,195,938.82</t>
  </si>
  <si>
    <t>10/11/2018</t>
  </si>
  <si>
    <t>$    2,999,051.67</t>
  </si>
  <si>
    <t>14/11/2018</t>
  </si>
  <si>
    <t>$    2,997,816.32</t>
  </si>
  <si>
    <t>$    5,908,829.37</t>
  </si>
  <si>
    <t>24/11/2018</t>
  </si>
  <si>
    <t>$    5,194,732.15</t>
  </si>
  <si>
    <t>19/11/2018</t>
  </si>
  <si>
    <t>$    1,997,692.03</t>
  </si>
  <si>
    <t>13/11/2018</t>
  </si>
  <si>
    <t>$    1,997,997.82</t>
  </si>
  <si>
    <t>SIOP-OP-PF-093/2018- DGCOP</t>
  </si>
  <si>
    <t>LO-930007995-E45-2018</t>
  </si>
  <si>
    <t>1.- Constructora Doryn, S.A. de C.V.
2.- Edwin Pavel García Díaz
3.- Policarpo Carvajal Santamaría
4.- Constructora Arkia, S.A. de C.V.
5.- Fuerza de Ingeniería Rasante de México, S.A. de C.V.
6.- Cexsa, S.A. de C.V.
7.- Constructora Calu, S.A. de C.V.
1.- Procotepec, S.A. de C.V.</t>
  </si>
  <si>
    <t>Rhebailitación y construcción de pavimento hidraulico en las calles Miguel Aleman y Zamora en el municipio de Chiconquiaco</t>
  </si>
  <si>
    <t>$    4,719,304.83</t>
  </si>
  <si>
    <t>25/12/2018</t>
  </si>
  <si>
    <t>SIOP-OP-PF-094/2018- DGCOP</t>
  </si>
  <si>
    <t>LO-930007995-E49-2018</t>
  </si>
  <si>
    <t>1.- Constancia del Golfo, S.A. de C.V.
2.- Comercializadora y Constructor PE-CE, S.A. de C.V.
3.- TECAR, S.A. de C.V.
4.- Juan Palacios Vargas
5.- Policarpo Carvajal Santarmia,
6.- Procotepec, S.A. de C.V.</t>
  </si>
  <si>
    <t>Juan Palacios Vargas</t>
  </si>
  <si>
    <t>Construcción de pavimento hidráulico en calle Diego Díaz Moreno entre Albino Baéz y Gral. Felipe Ángeles en la localidad de José Cardel del municipio La Antigua, del estado de Veracruz.</t>
  </si>
  <si>
    <t>$    1,755,757.74</t>
  </si>
  <si>
    <t>25/11/2018</t>
  </si>
  <si>
    <t>SIOP-OP-PF-095/2018- DGCOP</t>
  </si>
  <si>
    <t>LO-930007995-E48-2018</t>
  </si>
  <si>
    <t>1.- Constancia del Golfo, S.A. de C.V.
2.- Construmaquinas del Golfo, S.A. de C.V.
3.- TECAR, S.A. de C.V.
4.- Policarpo Carvajal Santamaría
5.- Juan Palacios Vargas
6.- Procotepec, S.A. de C.V.</t>
  </si>
  <si>
    <t>Construcción de pavimento hidráulico de la calle Revolución entre Dr. Juan Martínez y Juan Rodríguez Clara en la colonia Centro en la localidad de José Cardel del municipio de La Antigua, del estado de Veracruz .</t>
  </si>
  <si>
    <t>$    2,580,629.67</t>
  </si>
  <si>
    <t>SIOP-OP-PF-006/2019- DGCOP</t>
  </si>
  <si>
    <t>Licitación Pública
Nacional</t>
  </si>
  <si>
    <t>LO-930007995-E2-2019</t>
  </si>
  <si>
    <t>Eyasa, S. de R.L. de C.V.</t>
  </si>
  <si>
    <t>Eyasa, S. de R.L. de
C.V.</t>
  </si>
  <si>
    <t>Construcción de pavimento hidraúlico en calle Principal de la
Localidad entre carretera Coatepec-Xico y limite de calle
(Hacienda), en la loc. de Zimpizahua.</t>
  </si>
  <si>
    <t>$  10,800,034.72</t>
  </si>
  <si>
    <t>28/09/2019</t>
  </si>
  <si>
    <t>2019</t>
  </si>
  <si>
    <t>SIOP-OP-PF-007/2019- DGCOP</t>
  </si>
  <si>
    <t>LO-930007995-E3-2019</t>
  </si>
  <si>
    <t>1.‐ Gopara Arquitectos, S.A. de C.V.
2.‐ Constructora e Inmobiliaria Karbbet, S.A. de C.V.
3.‐ MD Construcciones y Servicios, S.A. de C.V.
4.‐ Baea, S. de R.L. de C.V.
5.‐ Corsorcio Constructor Usumacinta, S.A. de C.V.
6.‐ Gustavo Granados Aguilar
7.‐ Inmobiliaria Y Constructora Laconsa, S.A. de C.V.
8.‐ Constructora Gtza, S.A. de C.V.
9.‐ Prodicma Constructores, S.A. de C.V.
10.‐ Edwin Pavel García Díaz
11.‐ Civiles CCT, S.A. de C.V.
12.‐ Civiles y Asesoría Técnica, S.A. de C.V.
13.‐ Grupo Faruve, S.A. de C.V.
14.‐ Grupo Si Construye, S.A. de C.V.
15.‐ Gravis Construcciones, S.A. de C.V.
16.‐ Fernando Zamora Tovar
17.‐ Inmobiliaria Brocasa, S.A. de C.V.
18.‐ SYO de México, S.A. de C.V.
19.‐ Fardix Constructora e Inmobiliaria, S.A. de C.V.
20.‐ Yasmín Pérez López
21.‐ Eduardo Covarrubias Díaz de la Vega
22.‐ Checa, S.A. de C.V.
23.‐ Construcciones B&amp;M, S.A. de C.V.
24.‐ Construcciones Amianto, S.A. de C.V.
25.‐ Grucver, S.A. de C.V.
26.‐ Eyasa, S. R.L. de C.V.</t>
  </si>
  <si>
    <t>Impulsora de desarrollo del golfo, S.A. de C.V.</t>
  </si>
  <si>
    <t>Construcción de pavimento hidraúlico en la calle Libertad, entre carretera Coatepec-Las Trancas y calle Mundo Nuevo.</t>
  </si>
  <si>
    <t>$    8,125,468.10</t>
  </si>
  <si>
    <t>SIOP-OP-PF-016/2019- DGCOP</t>
  </si>
  <si>
    <t>LO-930007995-E4-2019</t>
  </si>
  <si>
    <t>Grupo FARUVE, S.A. deC.V.</t>
  </si>
  <si>
    <t>Construcción de pavimento hidráulico en vialidades laterales de la carretera federal 180 cuerpo derecho entre calle Rafael Murillo Vidal y callejon del beso, cuerpo izquierdo entre prolongación calle secundaria y Mata de Chavez.</t>
  </si>
  <si>
    <t>$    7,099,783.75</t>
  </si>
  <si>
    <t>19/10/2019</t>
  </si>
  <si>
    <t>SIOP-OP-PF-026/2019- DGCOP</t>
  </si>
  <si>
    <t>LO-930007995-E16-2019</t>
  </si>
  <si>
    <t>1.‐ Copavisa Sapi de C.V.
2.‐ Construcciones Jebro de México, S.A. de C.V.
3.‐ Alemartz Construcciones, S.A. de C.V.
4.‐ Gutiérrez de Velasco, S.A. C. V.
5.‐ Pachmar Consocio Constructor Veracruzano, S.A. de
C.V.
6.‐ Desarrollos Asfaltico, S.A. de C.V.
7.‐ Grupo Kahli, S.A, de C.V.
8.‐ Constructora y Arrendadora Arguz, S.A. de C.V.
9.‐ Loescon Supervisión y Control total, S.A. de C.V.
10.‐ Grupo Constructor Tcasa, S.A. de C.V.</t>
  </si>
  <si>
    <t>Loescon Supervisión y Control total, S.A. de C.V., y Grupo Constructor Tcasa, S.A. de C.V.</t>
  </si>
  <si>
    <t>Construcción de pavimento hidráulico en vialidad principal (carretera costera del golfo) entre la carretera transistmica y retorno de la carretera costera del golfo en la Loc. de Coaztacoalcos.</t>
  </si>
  <si>
    <t>$  41,423,754.58</t>
  </si>
  <si>
    <t>25/11/2019</t>
  </si>
  <si>
    <t>SIOP-OP-PF-027/2019- DGCOP</t>
  </si>
  <si>
    <t>LO-930007995-E11-2019</t>
  </si>
  <si>
    <t>1.‐ Vías y Edificaciones del Golfo, S.A. de C.V.
2.‐ Construcciones y Montajes de Veracruz, S.A. de C.V.
3.‐ Constructora y Urbanizadora Gonbra, S.A. de C.V.
4.‐ Gybsa Construcciones, S.A. de C.V.
5.‐ Constructora ENGO, S.A. de C.V.
6.‐ Kevlar Constructora, S.A. de C.V. y Reta
Construcciones y Proyectos S.A.
7.‐ Gutiérrez de Velasco, S.A. de C.V.
8.‐ Consorcio Industrial Y Constructor Mexicacno, S.A. de C.V.
9.‐ Checa, S.A. de C.V.</t>
  </si>
  <si>
    <t>Checa, S.A. de C.V.</t>
  </si>
  <si>
    <t>Construcción de pavimento con concreto hidráulico de la calles Marco Antonio Muñoz, Miguel Alemán, Fernando Casas Alemán, Heriberto Jara, Benito Juárez, Agustín Acosta Lagunes, Herón Proal, Teodoro A. Dehesa y Venustiano Carranza.</t>
  </si>
  <si>
    <t>$  18,494,074.45</t>
  </si>
  <si>
    <t>25/10/2019</t>
  </si>
  <si>
    <t>SIOP-OP-PF-083/2019- DGCOP</t>
  </si>
  <si>
    <t>LO-930007995-E97-2019</t>
  </si>
  <si>
    <t>1.- Logística Ambiental de México, S.A. de C.V.</t>
  </si>
  <si>
    <t>Logística Ambiental
de México, S.A. de
C.V.</t>
  </si>
  <si>
    <t>Sustitución de equipo de bombeo con capacidad de 2,250
litros por segundo, para la estación de bombeo de la
Zamorana en Veracruz</t>
  </si>
  <si>
    <t>$  16,040,976.98</t>
  </si>
  <si>
    <t>27/12/2019</t>
  </si>
  <si>
    <t xml:space="preserve">NO. DE LICITACIÓN </t>
  </si>
  <si>
    <t>1.- Grupo Gutiérrez de Velazco, S.A. de C.V.
2.- Constructora Engo, S.A. de C.V.
3.- Constructora e Inmobiliaria Río Medio, S.A. deC.V.
4.- Copavisa, S.A.P.I., de C.V.
5.- Eyasa, S. de R.L. de C.V. En Asociación Con
Checa, S.A. De C.V.
6.- Gravis Construcciones, S.A. de C.V.
7.- Trasecol, S.A. De C.V.
8.- Compañía De Ingeniería Marítima Y Terrestre, S.A. de C.V.
9.- Sancosta, S.A. de C.V.
10.- Ingeniería Y Desarrollo Arquitectónico, S.A. de C.V.</t>
  </si>
  <si>
    <t>ROSA DEL CARMEN VIVEROS PASQUEL, MED DISEÑO, CONSTRUCCIÓN Y SUPERVISIÓN S.A DE C.V., GRUPO CM DISEÑO Y ARQUITECTURA, S.A. DE C.V., KAREST CONSTRUCCIONES, S.A. DE C.V, CONSORCIO JOPMA, S.A. DE C.V., CUAUHTÉMOC PÉREZ SALAS, GRUPO CONSTRUCTOR VELASCO S.A DE C.V.</t>
  </si>
  <si>
    <t>EQXA, S. A DE C. V. y GRUPO CM DISEÑO Y ARQUITECTURA, S. A. DE C.V., CUAUHTÉMOC PÉREZ SALAS</t>
  </si>
  <si>
    <t xml:space="preserve">CONSTRUCTORA E INMOBILIARIA KARBBET S. A. DE C. V.    Y CORPORATIVO EBIDAR S. A. DE C. V </t>
  </si>
  <si>
    <t>CONSTRUCTORA E INMOBILIARIA KARBBET S. A. DE C. V.    Y CORPORATIVO EBIDAR S. A. DE C. V , CUAUHTÉMOC PÉREZ SALAS</t>
  </si>
  <si>
    <t>TERMINACIÓN DEL CENTRO DE SALUD EN LA LOCALIDAD DE BENITO JUÁREZ , MUNICIPIO DE SOTEAPAN, VER.,/TERMINACIÓN DEL CENTRO DE SALUD EN LA LOCALIDAD DE HILARIO C. SALAS, MUNICIPIO DE SOTEAPAN, VER.</t>
  </si>
  <si>
    <t>TERMINACIÓN DEL CENTRO DE SALUD EN LA LOCALIDADES DE BENITO JUÁREZ, MUNICIPIO DE BENITO JUÁREZ, VER. /TERMINACIÓN DEL CENTRO DE SALUD EN LA LOCALIDADES DE  LA CANDELARIA, MUNICIPIO DE ZONTECOMATLAN, VER.</t>
  </si>
  <si>
    <t>JURANE CONSTRUCCIONES S. A. DE C. V., MED DISEÑO, CONSTRUCCIÓN Y SUPERVISIÓN S.A DE C.V., CUAUHTÉMOC PÉREZ SALAS</t>
  </si>
  <si>
    <t>ROSA DEL CARMEN VIVEROS PASQUEL. CONSTRUMAQUINAS DEL GOLFO, S.A. DE C.V., SUMATO SUPERVISIÓN Y MANTENIMIENTO TOTAL. S. A. DE C. V., CONSTRUCTORA MOSM Y ASOCIADOS S.A DE C.V., CUAUHTÉMOC PÉREZ SALAS</t>
  </si>
  <si>
    <t>COMERCIALIZADORA Y CONSTRUCTORA ALBALO S. A. DE C. V. Y CORPORATIVO EBIDAR S. A. DE C. V., SUMATO SUPERVISIÓN Y MANTENIMIENTO TOTAL. S. A. DE C. V., CUAUHTÉMOC PÉREZ SALAS., KAREST CONSTRUCCIONES, S.A. DE C.V., CONSORCIO JOPMA, S.A. DE C.V.</t>
  </si>
  <si>
    <t>INGENIERÍA Y DESARROLLO ARQUITECTÓNICO, S.A. DE C.V., COMPAÑÍA DE INGENIERÍA MARÍTIMA Y TERRESTRE S.A. DE C.V.</t>
  </si>
  <si>
    <t>ADVANCE BUILDERS S.A. DE C.V., GRUPO ESPECIALIZADO OLMECA S.A. DE C.V., SERVICIO INDUSTRIAL Y COMERCIAL MELAY S.A DE C.V., CONSTRUC-PONIENTE DEL SUR S.A. DE C.V</t>
  </si>
  <si>
    <t>ADVANCE BUILDERS S.A. DE C.V., EDYCAM S.A. DE C.V., GRUPO ESPECIALIZADO OLMECA S.A. DE C.V., SERVICIO INDUSTRIAL Y COMERCIAL MELAY S.A DE C.V., KAREST CONSTRUCCIONES, S.A. DE C.V., CONSTRUC-PONIENTE DEL SUR S.A. DE C.V.</t>
  </si>
  <si>
    <t>C. ROSA DEL CARMEN VIVEROS PASQUEL, CONSTRUCCIONES Y EDIFICACIONES OLMOS, S. A DE C. V.,  GRUPO GUTIERREZ DE VELASCO, S.A. DE C.V.</t>
  </si>
  <si>
    <t>PLUVIAL DEL GOLFO, S.A. DE C.V., CONSTRUC-PONIENTE DEL SUR S.A. DE C.V., BORA CONSTRUCTORA E INMOBILIARIA S.A. DE C.V.</t>
  </si>
  <si>
    <t>EQXA, S.A DE C.V. Y GRUPO CM DISEÑO Y ARQUITECTURA S.A. DE C.V., CUAUHTÉMOC PÉREZ SALAS</t>
  </si>
  <si>
    <t>ADVANCE BUILDERS S.A. DE C.V., CUAUHTÉMOC PÉREZ SALAS, GRUPO GUTIERREZ DE VELASCO, S.A. DE C.V., CONSTRUC-PONIENTE DEL SUR S.A. DE C.V.</t>
  </si>
  <si>
    <t>EQXA, S.A DE C.V. Y GRUPO CM DISEÑO Y ARQUITECTURA S.A. DE C.V</t>
  </si>
  <si>
    <t>BORA CONSTRUCTORA E INMOBILIARIA S.A. DE C.V., CUAUHTÉMOC PÉREZ SALAS, KAREST CONSTRUCCIONES, S.A. DE C.V., PLC LOGISTICA, S.A. DE C.V., CONSTRUC-PONIENTE DEL SUR S.A. DE C.V.</t>
  </si>
  <si>
    <t>CONSTRUMAQUINAS DEL GOLFO, S.A. DE C.V.,L KAREST CONSTRUCCIONES, S.A. DE C.V., CUAUHTÉMOC PÉREZ SALAS, RAFAEL OROZCO ROMO, GRUPO GUTIERREZ DE VELASCO, S.A. DE C.V.</t>
  </si>
  <si>
    <t>MED DISEÑO, CONSTRUCCIÓN Y SUPERVISIÓN  S.A. DE C.V., CUAUHTÉMOC PÉREZ SALAS, SUMATO, SUPERVISIÓN Y MANTENIMNIENTO TOTAL S.A. DE C.V., RAFAEL OROZCO ROMO, KAREST CONSTRUCCIONES, S.A. DE C.V.</t>
  </si>
  <si>
    <t>C. MARCELINO DEL ÁNGEL AMAYA, IRKON HOLDINGS S.A. DE C.V.</t>
  </si>
  <si>
    <t>SUMATO, SUPERVISIÓN Y MANTENIMIENTO TOTAL S.A. DE C.V., EN CONJUNTO CON MED DISEÑO, CONSTRUCCIÓN Y SUPERVISIÓN S.A DE C.V., IRKON HOLDINGS S.A. DE C.V.</t>
  </si>
  <si>
    <t>SUMATO, SUPERVISIÓN Y MANTENIMIENTO TOTAL, S.A. DE C.V., MED DISEÑO, CONSTRUCCIÓN Y SUPERVISIÓN S.A DE C.V.</t>
  </si>
  <si>
    <t>MARCELINO DEL ANGEL AMAYA, SPAHILLI CONSTRUCCIONES E INSTALACIONES ELECTROMECÁNICAS, S.A. DE C.V., JORGE OMAR ANELL SÁNCHEZ, CASE CONSTRUCTORA S.A. DE C.V.</t>
  </si>
  <si>
    <t>C. ROSA DEL CARMEN VIVEROS PASQUEL, MED DISEÑO, CONSTRUCCIÓN Y SUPERVISIÓN S.A DE C.V.</t>
  </si>
  <si>
    <t>GOPARA ARQUITECTOS, S.A. DE C.V., INGENIERÍA Y CONSTRUCCIONES LACADI, S.A. DE C.V., GVER CONSTRUCCIONES, S.A. DE C.V.</t>
  </si>
  <si>
    <t xml:space="preserve">NO PRESENTAN PROPUESTAS </t>
  </si>
  <si>
    <t>ALTAKONS, S.A. DE C.V., COMERCIALIZADORA Y CONSTRUCTORA ALBALO, S.A. DE C.V.</t>
  </si>
  <si>
    <t>CONSTRUCTORA E INMOBILIARIA CODIFU</t>
  </si>
  <si>
    <r>
      <t xml:space="preserve">EDGAR SAÚL DÁVILA CASTILLO, ERENDIRA JUÁREZ </t>
    </r>
    <r>
      <rPr>
        <b/>
        <sz val="14"/>
        <rFont val="Montserrat Medium"/>
        <family val="3"/>
      </rPr>
      <t>SOLIS</t>
    </r>
  </si>
  <si>
    <t>GOMHER SURESTE, S.A. DE C.V.OPERADORA INTEGRAL OPI, S.A. DE C.V.</t>
  </si>
  <si>
    <t>CONSTRUCTORA E INMOBILIARIA KARBBET, S.A. DE C.V., CORPORATIVO INTEGRAL DE PROYECTOS, SERVICIOS Y ASESORÍAS, S.A. DE C.V.</t>
  </si>
  <si>
    <t>TECNOCAMINOS DE MÉXICO, S.A. DE C.V., TALLER SIETE ARQUITECTURA, S.A. DE C.V., CONSTRUCTORA GTZA, S.A. DE C.V.</t>
  </si>
  <si>
    <t>JORGE OMAR ANELL SÁNCHEZ, GRUCVER</t>
  </si>
  <si>
    <t>JORGE OMAR ANELL SÁNCHEZ, GRUCVER, S.A. DE C.V., CONSTRUCTORA LIEL, S.A. DE C.V.</t>
  </si>
  <si>
    <t>KAREST CONSTRUCCIONES, S.A. DE C.V., HORO CONSTRUCTORA, S.A. DE C.V., SUPERVISIÓN CONSTRUCCIÓN Y EDIFICACIÓN LEO, S.A. DE C.V.</t>
  </si>
  <si>
    <t>EQXA, S.A. DE C.V., MATERIALES CONSTRUMUNDO, S.A. DE C.V.</t>
  </si>
  <si>
    <t>BAEA, S DE R.L. DE C.V., ACEVCON, S. DE R.L. DE C.V., CONSTRUCTORA LIEL, S.A. DE C.V., CONSTRUCCIONES, SUMINISTROS Y REPARACIONES, S.A. DE C.V.</t>
  </si>
  <si>
    <t>CONSTRUCTORA E INMOBILIARIA HEYRO, S.A. DE C.V., FICAS CONSTRUCCIONES, S.A. DE C.V.</t>
  </si>
  <si>
    <t>SUPERESTRUCTURA CONSTRUCTIVA, S.A. DE C.V., JUAN MANUEL OCHOA SUÁREZ</t>
  </si>
  <si>
    <t>JORGE ARTURO MATUS OLVERA, ADÁN HERNÁNDEZ BARRIOS, RIHECA CONSTRUCCIONES, S.A. DE C.V.,EDGAR SAÚL DÁVILA CASTILLO, FUERZA DE INGENIERÍA RASANTE DE MÉXICO, S.A. DE C.V.</t>
  </si>
  <si>
    <t xml:space="preserve"> SYDNEY CONSULTORÍA Y EDIFICACIÓN, S.A. DE C.V., CORPORATIVO INTEGRAL DE PROYECTOS, SERVICIOS Y ASESORÍAS, S.A. DE C.V., ESTRUCTURA Y CONSTRUCCIONES XALAPA, S.A. DE C.V., SUPERESTRUCTURA CONSTRUCTIVA, S.A. DE C.V.</t>
  </si>
  <si>
    <t>ASESORES, CONSTRUCTORES Y AUDITORES, S.A. DE C.V., INMOBILIARIA Y CONSTRUCTORA ANDRÓMEDA, S.A. DE C.V., HORO CONSTRUCTORA, S.A. DE C.V., BORA CONSTRUCTORA E INMOBILIARIA, S.A. DE C.V., INDUSTRIAS INTEGRADAS SOCRAM, S.A. DE C.V., ARQUITECTURA Y CONSTRUCCIÓN  A-ML, S.A. DE C.V  .</t>
  </si>
  <si>
    <t>CONSTRUCTORA ARKIA, S.A. DE C.V., PLUVIAL DEL GOLFO, S.A. DE C.V., CONSTRUCTORA GTZA, S.A. DE C.V., DEL CARMEN CONSTRUCTORA, S.A. DE C.V., ÁNGEL EDUARDO RODRÍGUEZ CRUZ, CONSTRUCTORA CALU, S.A. DE C.V., CONSTRUCTORA LIEL, S.A. DE C.V., INGENIERÍA TELINCO, S.A. DE C.V.</t>
  </si>
  <si>
    <t>CONSTRUCTORA ARKIA, S.A. DE C.V., RIHECA CONSTRUCCIONES, S.A. DE C.V.,RAÚL BARRADAS FLORES, GRUPO CONHEVI, S.A. DE C.V., SERVIBENHER, S.A. DE C.V.</t>
  </si>
  <si>
    <t>RAFAEL OROZCO ROMO, RIHECA CONSTRUCCIONES, S.A. DE C.V., ARCA PROYECTOS Y CONSTRUCCIÓN, S.A. DE C.V.</t>
  </si>
  <si>
    <t>OPI S.A DE C.V., JAMAD S.A DE C.V., CONSTRUCTORA E INMOBILIARIA KARBBET S.A DE C.V., INGENIERÍA Y CONSTRUCCIONES LACADI S.A DE C.V., ASOCIACIÓN DE CONSTRUCTORES Y PROYECTISTAS DEL GOLFO S.A DE C.V.</t>
  </si>
  <si>
    <t>INGENIERÍA, CONTROL DE COSTOS Y PROYECTOS, S. DE R.L. DE C.V., CONSTRUCCIONES VAHAR, S.A. DE C.V.</t>
  </si>
  <si>
    <t>PLUVIAL DEL GOLFO, S.A. DE C.V., PROYECTOS Y CONSTRUCCIONES YZA, S.A. DE C.V., BORA CONSTRUCTORA E INMOBILIARIA, S.A. DE C.V, RAUL BARRADAS FLORES</t>
  </si>
  <si>
    <t>ASESORES, CONSTRUCTORES Y AUDITORES S.A. DE C.V., BORA CONSTRUCTORA E INMOBILIARIA S.A. DE C.V., GOPARA ARQUITECTOS S.A DE C.V., INGENIERIA Y CONSTRUCCIONES LACADI S.A. DE C.V.</t>
  </si>
  <si>
    <t>EQXA, S.A. DE C.V., CONSTRUCTORA E INMOBILIARIA CODIFU, S.A. DE C.V.</t>
  </si>
  <si>
    <t>PROYECTOS, SUPERVISIONES Y CONSTRUCCIONES DIOMA, S.A. DE C.V., INGENIERÍA Y CONSTRUCCIONES LACADI S.A DE C.V., CONSTRUCTORA ARTECCO S.A DE C.V.</t>
  </si>
  <si>
    <t>BORA CONSTRUCTORA E INMOBILIARIA, S.A. DE C.V., GRUPO CONHEVI, S.A. DE C.V., IDALID FLORES MONCADA</t>
  </si>
  <si>
    <t>IMPULSADORA DE DESARROLLO DEL GOLFO S.A. DE C.V., RIHECA CONSTRUCCIONES S.A DE C.V., INNOVACIONES EN LA CONSTRUCCION DE MEXICO, S.A. DE C.V.</t>
  </si>
  <si>
    <t>RIHECA CONSTRUCCIONES, S.A. DE C.V., GOPARA ARQUITECTOS, S.A. DE C.V., IMPULSADORA DE DERSARROLLO DEL GOLFO, S.A. DE C.V., MARCELINO DEL ÁNGEL AMAYA</t>
  </si>
  <si>
    <t>COMERCIALIZADORA PENSADO S.A DE C.V., LIXA CONSTRUCCIONES, CONSTRUCTORA ARTECCO S.A DE C.V.</t>
  </si>
  <si>
    <t>C. FELIX BONILLA VELAZQUEZ, C. PABLO GARCÍA FERNÁNDEZ, ESTRUCTURAS Y CONSTRUCCIONES XALAPA S.A. DE C.V.</t>
  </si>
  <si>
    <t>COMERCIALIZADORA PENSADO, S.A. DE C.V., CONSTRUCTORA MAGART DISEÑO E INNOVACIÓN, S.A. DE C.V.</t>
  </si>
  <si>
    <t>CONSTRUCTORA E INMOBILIARIA KARBBET, S.A. DE C.V., DEL CARMEN CONSTRUCTORA, S.A. DE C.V., CORPORATIVO C&amp;I, S.A. DE C.V.</t>
  </si>
  <si>
    <t>GRUPO CONSTRUCTOR DE CARRETERAS NACIONALES S.A DE C.V., CONSTRUCTORA GTZA S.A DE C.V., BAEA S DE R.L DE C.V Y CONSTRUCCIONES Y DESARROLLO MACON S.A DE C.V.</t>
  </si>
  <si>
    <t>CONSTRUCCIONES  Y DESARROLLO MACON S.A. DE C.V. Y BAEA S. DE R.L. DE C.V. , ACEVCON S. DE R.L. DE C.V. Y EQXA S.A. DE C.V.</t>
  </si>
  <si>
    <t>RAFAEL OROZCO ROMO, INGENIERIA Y DESARROLLO ARQUITECTONICO S.A. DE C.V., GOPARA ARQUITECTOS S.A. DE C.V., EDWIN PAVEL GARCIA DÍAZ, IMPULSADORA DE DESARROLLO DEL GOLFO S.A. DE C.V.</t>
  </si>
  <si>
    <t>GRUPO CONSTRUCTOR VELASCO, S.A. DE C.V., CONSTRUCTORA E INMOBILIARIA CODIFU, S.A. DE C.V., BFM INFRAESTRUCTURA SUSTENTABLE, S. DE R.L. DE C.V., CONSTRUCTORA ARTECCO, S.A. DE C.V.</t>
  </si>
  <si>
    <t>SUMATO SUPERVISION Y MANTENIMIENTO TOTAL S.A DE C.V., INGENIERIA Y DESARROLLO ARQUITECTONICO S.A DE C.V., BFM INFRAESTRUCTURA SUSTENTABLE S.A DE R.L. DE C.V.,  ESTRUCTURAS Y CONSTRUCCIONES XALAPA S.A DE C.V., CONSTRUCTORA ARKIA S.A DE C.V.</t>
  </si>
  <si>
    <t xml:space="preserve">GOPARA ARQUITECTOS S.A DE C.V., CONSTRUCTORA E INMOBILIARIA KARBBET S.A DE C.V., CONSTRUCTORA E INMOBILIARIA CODIFU S.A DE C.V,, BFM INFRAESTRUCTURA SUSTENTABLE S DE R.L DE C.V. </t>
  </si>
  <si>
    <t>TECHADO DE 3 CANCHAS DE USOS MÚLTIPLES EN EL DEPORTIVO "LA ANTORCHA" DE VERGARA TARIMOYA, EN EL MUNICIPIO DE VERACRUZ, DEL ESTADO DE VERACRUZ</t>
  </si>
  <si>
    <t>REHABILITACIÓN DEL CAMINO VIALIDAD ENT. SAN JUAN EVANGELISTA DEL KM 0+000 AL KM 3+000, (TRAMOS AISLADOS), MUNICIPIO SAN JUAN EVANGELISTA, VER</t>
  </si>
  <si>
    <t>RECONSTRUCCIÓN DE PAVIMENTO HIDRÁULICO DEL CAMINO VICENTE GUERRERO - BUENA VISTA UNO (VIALIDAD RAMAL A CHONTLA), DEL KM 0+000 AL KM 1+400, EN EL MUNICIPIO DE TANTIMA, VERACRUZ</t>
  </si>
  <si>
    <t>RECONSTRUCCIÓN DE PAVIMENTO HIDRÁULICO DEL CAMINO VIALIDAD RAMAL A HUEYTEPEC, DEL TRAMO KM 0+000 AL 2+000, EN EL MUNICIPIO DE TECOLUTLA, VERACRUZ</t>
  </si>
  <si>
    <t>CONSTRUCCIÓN DE PAVIMENTO ASFÁLTICO DEL CAMINO S/N DE VIALIDAD CONOCIDO COMO CANTARRANAS A REMUDADERO DEL KM 0+000 AL 2+626, EN LOS MUNICIPIOS DE PASO DE OVEJAS Y PUENTE NACIONAL, VERACRUZ</t>
  </si>
  <si>
    <t>RECONSTRUCCIÓN DE PAVIMENTO HIDRÁULICO DE LAS CALLES IGNACIO ZARAGOZA, MELCHOR OCAMPO Y JUAN DE LA LUZ ENRÍQUEZ EN LA CABECERA MUNICIPAL DE YECUATLA, VER.</t>
  </si>
  <si>
    <t>CONSTRUCCIÓN DE PAVIMENTO HIDRÁULICO EN CALLE DIEGO DÍAZ MORENO ENTRE ALBINO BÁEZ Y GRAL. FELIPE ÁNGELES EN LA LOCALIDAD DE JOSÉ CARDEL DEL MUNICIPIO LA ANTIGUA, DEL ESTADO DE VERACRUZ</t>
  </si>
  <si>
    <t>CONSTRUCCIÓN DE PAVIMENTO HIDRÁULICO DE LA CALLE REVOLUCIÓN ENTRE DR. JUAN MARTÍNEZ Y JUAN RODRÍGUEZ CLARA EN LA COLONIA CENTRO EN LA LOCALIDAD DE JOSÉ CARDEL DEL MUNICIPIO LA ANTIGUA, DEL ESTADO DE VERACRUZ</t>
  </si>
  <si>
    <t>RECONSTRUCCIÓN DE PAVIMENTO HIDRÁULICO DE LA CALLE SIN NOMBRE DEL TRAMO KM 0+000 AL KM 0+330 DE LA LOCALIDAD CERRO DEL AGUACATE DEL MUNICIPIO DE COLIPA, DEL ESTADO DE VERACRUZ</t>
  </si>
  <si>
    <t>RECONSTRUCCIÓN DE PAVIMENTO HIDRÁULICO DE LA CALLE COMERCIO ENTRE JAIME NUNÓ Y BENITO JUÁREZ EN LA CABECERA MUNICIPAL DE JUCHIQUE DE FERRER, DEL ESTADO DE VERACRUZ</t>
  </si>
  <si>
    <t>REHABILITACIÓN Y CONSTRUCCIÓN DE PAVIMENTO HIDRÁULICO EN LAS CALLES MIGUEL ALEMÁN Y ZAMORA EN EL MUNICIPIO DE CHICONQUIACO, VERACRUZ</t>
  </si>
  <si>
    <t>CONSTRUCCIÓN DE PAVIMENTO HIDRAÚLICO DEL CAMINO S/N DE VIALIDAD CONOCIDO COMO PLAN DE SEDEÑO DEL KM 0+000 AL KM 0+360 Y DEL KM 0+800 AL KM 1+500, EN EL MUNICIPIO DE ACAJETE, VERACRUZ</t>
  </si>
  <si>
    <t xml:space="preserve">CONSTRUCCIÓN DE PAVIMENTO HIDRÁULICO DEL CAMINO VIALIDAD CUMBRE DEL ESPAÑOL A LA LOCALIDAD DE SAN LORENZO DEL KM. 0+000 AL KM. 2+000 DEL MUNICIPIO DE LA PERLA, VERACRUZ </t>
  </si>
  <si>
    <t>CONSTRUCCIÓN DE PAVIMENTO HIDRÁULICO DE LA CALLE NICOLÁS BRAVO ENTRE LAS CALLES AUZA Y MEDINA DE LA CABECERA MUNICIPAL DE PLATÓN SÁNCHEZ, VERACRUZ.</t>
  </si>
  <si>
    <t>RECONSTRUCCIÓN CON PAVIMENTO HIDRÁULICO DE LA AVENIDA NACIONAL ENTRE LAS CALLES REFORMA Y LAGUNILLA DE LA CABECERA MUNICIPAL DE PASO DEL MACHO, VERACRUZ.</t>
  </si>
  <si>
    <t>RECONSTRUCCIÓN CON PAVIMENTO HIDRÁULICO EN LAS CALLES, POZA RICA, ALVARADO, MINATITLÁN Y AVENIDA ORIZABA DE LA LOCALIDAD DE PALMIRA EN EL MUNICIPIO DE MARIANO ESCOBEDO, VERACRUZ.</t>
  </si>
  <si>
    <t>CONSTRUCCIÓN DE PAVIMENTO ASFALTICO, BANQUETAS Y GUARNICIONES EN CALLES DE LA COLONIA DANTE DELGADO DE LA LOCALIDAD UNIÓN Y PROGRESO DEL MUNICIPIO DE IXHUATLANCILLO, VERACRUZ.</t>
  </si>
  <si>
    <t>CONSTRUCCIÓN DE PAVIMENTO HIDRÁULICO DEL CAMINO VIALIDAD CUMBRE DEL ESPAÑOL A LA LOCALIDAD DE SAN LORENZO DEL KM. 0+000 AL KM. 2+000 DEL MUNICIPIO DE LA PERLA, VERACRUZ</t>
  </si>
  <si>
    <t>MODERNIZACIÓN DEL CAMINO XONAMANCA-COMALAPA-HOSTOK, DEL KM 17+800 AL KM 22+000, EN LOCALIDADES VARIAS, DEL MUNICIPIO DE ZONGOLICA, DEL ESTADO DE VERACRUZ DE IGNACIO DE LA LLAVE.</t>
  </si>
  <si>
    <t>12) PAVIMENTACIÓN DE CONCRETO HIDRÁULICO DEL KM 0+000 AL KM 1+000, OBRAS DE DRENAJE Y SEÑALAMIENTO HORIZONTAL Y VERTICAL DE LA VIALIDAD FILOMENO MATA - EL CRUCERO, EN EL MUNICIPIO DE FILOMENO MATA DEL ESTADO DE VERACRUZ DE IGNACIO DE LA LLAVE</t>
  </si>
  <si>
    <t>11) PAVIMENTACIÓN DE CONCRETO HIDRÁULICO DEL KM 0+000 AL KM 1+800, OBRAS DE DRENAJE Y SEÑALAMIENTO HORIZONTAL Y VERTICAL DE LA VIALIDAD E.C. MECATLAN - EL CRUCERO, EN EL MUNICIPIO DE FILOMENO MATA DEL ESTADO DE VERACRUZ DE IGNACIO DE LA LLAVE.</t>
  </si>
  <si>
    <t>10) PAVIMENTACIÓN DE CONCRETO HIDRÁULICO DEL KM 0+000 AL KM 2+000, OBRAS DE DRENAJE Y SEÑALAMIENTO HORIZONTAL Y VERTICAL DE LA VIALIDAD COYUTLA - RODRIGO ORTIZ, EN EL MUNICIPIO DE COYUTLA DEL ESTADO DE VERACRUZ DE IGNACIO DE LA LLAVE;</t>
  </si>
  <si>
    <t xml:space="preserve">9) PAVIMENTACIÓN DE CONCRETO HIDRÁULICO DEL KM 0+000 AL KM 1+900, OBRAS DE DRENAJE Y SEÑALAMIENTO HORIZONTAL Y VERTICAL DE LA VIALIDAD EL RIO - RODRIGO ORTIZ, EN LOS MUNICIPIOS DE COAHUITLAN, FILOMENO MATA Y COYUTLA DEL ESTADO DE VERACRUZ DE IGNACIO DE LA LLAVE; </t>
  </si>
  <si>
    <t xml:space="preserve">8) PAVIMENTACIÓN DE CONCRETO HIDRÁULICO DEL KM 0+000 AL KM 2+000, OBRAS DE DRENAJE, SEÑALAMIENTO HORIZONTAL Y VERTICAL DE LA VIALIDAD PROGRESO DE ZARAGOZA - EL RIO, EN EL MUNICIPIO DE COAHUITLAN DEL ESTADO DE VERACRUZ DE IGNACIO DE LA LLAVE; </t>
  </si>
  <si>
    <t xml:space="preserve">7) PAVIMENTACIÓN DE CONCRETO HIDRÁULICO DEL KM 0+000 AL KM 2+400, OBRAS DE DRENAJE Y SEÑALAMIENTO HORIZONTAL Y VERTICAL DE LA VIALIDAD LA HIGUERA - E.C. COL. DANTE DELGADO, EN LOS MUNICIPIOS DE COXQUIHUI Y CHUMATLAN DEL ESTADO DE VERACRUZ DE IGNACIO DE LA LLAVE; </t>
  </si>
  <si>
    <t xml:space="preserve">6) PAVIMENTACIÓN DE CONCRETO HIDRÁULICO DEL KM 0+000 AL KM 2+200, OBRAS DE DRENAJE Y SEÑALAMIENTO HORIZONTAL Y VERTICAL DE LA VIALIDAD LÁZARO CARDENAS SANTANA-LA HIGUERA, EN EL MUNICIPIO DE CHUMATLAN DEL ESTADO DE VERACRUZ DE IGNACIO DE LA LLAVE; </t>
  </si>
  <si>
    <t xml:space="preserve">5) PAVIMENTACIÓN DE CONCRETO HIDRÁULICO DEL KM 1+000 AL KM 3+000, OBRAS DE DRENAJE Y SEÑALAMIENTO HORIZONTAL Y VERTICAL DE LA VIALIDAD LÁZARO CARDENAS SANTANA - CHICHILINTLA, EN LOS MUNICIPIOS DE COYUTLA Y CHUMATLAN DEL ESTADO DE VERACRUZ DE IGNACIO DE LA LLAVE; </t>
  </si>
  <si>
    <t xml:space="preserve">4) PAVIMENTACIÓN DE CONCRETO HIDRÁULICO DEL KM 0+000 AL KM 1+100, OBRAS DE DRENAJE Y SEÑALAMIENTO HORIZONTAL Y VERTICAL DE LA VIALIDAD E.C. (EL ARENAL - COYUTLA) - LOCALIDAD CHICHILINTLA, EN EL MUNICIPIO DE COYUTLA DEL ESTADO DE VERACRUZ DE IGNACIO DE LA LLAVE; </t>
  </si>
  <si>
    <t xml:space="preserve">3) PAVIMENTACIÓN DE CONCRETO HIDRÁULICO DEL KM 0+000 AL KM 2+500 DEL CAMINO VIALIDAD RAMAL A ZOZOCOLCO OBRAS DE DRENAJE Y SEÑALAMIENTO HORIZONTAL Y VERTICAL, EN LOS MUNICIPIO DE ZOZOCOLCO DE HIDALGO Y COXQUIHUI DEL ESTADO DE VERACRUZ DE IGNACIO DE LA LLAVE; </t>
  </si>
  <si>
    <t xml:space="preserve">2) PAVIMENTACIÓN DE CONCRETO HIDRÁULICO DEL KM 0+000 AL KM 2+000 DEL CAMINO VIALIDAD RAMAL A ZOZOCOLCO OBRAS DE DRENAJE Y SEÑALAMIENTO HORIZONTAL Y VERTICAL TRAMO EN LAS LOCALIDADES DE TRES CRUCES DOS - TRES CRUCES UNO, EN EL MUNICIPIO DE ZOZOCOLCO DE HIDALGO DEL ESTADO DE VERACRUZ DE IGNACIO DE LA LLAVE; </t>
  </si>
  <si>
    <t xml:space="preserve">1) PAVIMENTACIÓN DE CONCRETO HIDRÁULICO DEL KM 0+000 AL KM 2+000 KM DEL CAMINO VIALIDAD RAMAL A ZOZOCOLCO OBRAS DE DRENAJE  Y SEÑALAMIENTO HORIZONTAL Y VERTICAL TRAMO EN LAS LOCALIDADES DE ZOZOCOLCO DE HIDALGO - TRES CRUCES DOS, EN EL MUNICIPIO DE ZOZOCOLCO DEL ESTADO DE VERACRUZ DE IGNACIO DE LA LLAVE; </t>
  </si>
  <si>
    <t>REHABILITACIÓN DE LA AVENIDA URANO ENTRE EJERCITO MEXICANO Y JUAN PABLO II, TRAMO DEL KM. 0+000 AL 2+422, EN LA LOCALIDAD DE BOCA DEL RÍO, MUNICIPIO DE BOCA DEL RÍO, EN EL ESTADO DE VERACRUZ</t>
  </si>
  <si>
    <t>MODERNIZACIÓN DEL CAMINO COMALAPA-HOSTOK DEL KM 0+000 AL 4+200, EN EL MUNICIPIO DE ZONGOLICA, EN EL ESTADO DE VERACRUZ.</t>
  </si>
  <si>
    <t>MODERNIZACIÓN DEL CAMINO E.C. (AEROPUERTO EL TAJÍN-RAMAL EL PITAL)-RANCHO NUEVO-PASO DEL PITAL DEL KM 0+000 AL 4+500, EN EL MUNICIPIO DE TIHUATLÁN, EN EL ESTADO DE VERACRUZ.</t>
  </si>
  <si>
    <t>RECONSTRUCCIÓN DEL CAMINO LA GUÁSIMA-RANCHO PLAYA DEL KM 13+000 AL 18+000, EN EL MUNICIPIO DE PAPANTLA, EN EL ESTADO DE VERACRUZ.</t>
  </si>
  <si>
    <t>RECONSTRUCCIÓN DEL CAMINO EL TÚNEL - EL CHAPO, DEL KM 0+000 AL KM 3+450, EN EL MUNICIPIO DE IXHUATLÁN DEL SURESTE, EN EL ESTADO DE VERACRUZ</t>
  </si>
  <si>
    <t>CONSERVACIÓN   DEL CAMINO TLALIXCOYAN -PIEDRAS NEGRAS 0+000 AL 14+000, MUNICIPIO DE TLALIXCOYAN, EN EL ESTADO DE VERACRUZ.</t>
  </si>
  <si>
    <t xml:space="preserve">PAVIMENTACIÓN DEL CAMINO E.C. (CARRETERA MISANTLA-COAPECHE) A LA COMUNIDAD DE EL PORVENIR, MUNICIPIO DE  NAUTLA, EN EL ESTADO DE VERACRUZ. </t>
  </si>
  <si>
    <t>RECONSTRUCCIÓN DE LA CARRETERA COATEPEC-LAS TRANCAS, TRAMO GLORIETA MARÍA ENRIQUETA DEL KM 0+000 AL KM 2+000, MUNICIPIO DE  COATEPEC, EN EL ESTADO DE VERACRUZ.</t>
  </si>
  <si>
    <t>RECONSTRUCCIÓN DEL CAMINO E.C. CARRETERA FEDERAL 147 A LA COMUNIDAD DE EL JOBAL, DEL  KM  0+000 AL 5+000, MUNICIPIO DE  PLAYA VICENTE, EN EL ESTADO DE VERACRUZ.</t>
  </si>
  <si>
    <t>RECONSTRUCCIÓN  DEL CAMINO  COL. GUADALUPE – CHICUALOTE DEL  KM 0+000 -6+000, MUNICIPIO DE  COYUTLA, EN EL ESTADO DE VERACRUZ.</t>
  </si>
  <si>
    <t>CONSERVACIÓN   DEL CAMINO TLALIXCOYAN – E.C. 180 DEL KM 0+000-20+000 , MUNICIPIO DE TLALIXCOYAN, EN EL ESTADO DE VERACRUZ.</t>
  </si>
  <si>
    <t>MODERNIZACIÓN DE LA CARRETERA CHACALTIANGUIS–TLACOJALPAN, TRAMO DEL KM 0+000 AL KM 5+600 MUNICIPIO DE CHACALTIANGUIS Y TLACOJALPAN , EN EL ESTADO DE VERACRUZ.</t>
  </si>
  <si>
    <t>MODERNIZACION DEL CAMINO E.C. CARRETERA FEDERAL 180 (EMILIO CARRANZA) – PASO DEL TORO- EL FORTÍN DEL KM 0+000 – 4+000, MUNICIPIO DE VEGA DE ALATORRE, EN EL ESTADO DE VERACRUZ.</t>
  </si>
  <si>
    <t>MODERNIZACIÓN DEL CAMINO AL HOSPITAL REGIONAL DEL KM 0+000 (EL TESORO)-4+000 Y CONSTRUCCIÓN DE UN PUENTE VADO DE 60M. UBICADO EN EL KM 2+300, EN EL MUNICIPIO DE ATZALAN, EN EL ESTADO DE VERACRUZ.</t>
  </si>
  <si>
    <t>RECONSTRUCCION DEL CAMINO LA GUASIMA - RANCHO PLAYA DEL 5+000 AL 7+460 Y DEL 9+490 AL 10+340 Y DEL 11+460 AL 12+860 DEL MUNICIPIO PAPANTLA, EN EL ESTADO DE VERACRUZ.</t>
  </si>
  <si>
    <t>REHABILITACIÓN DEL CAMINO TRES ZAPOTES - SALTA BARRANCA DEL 0+000 AL 4+800, EN EL MUNICIPIO DE SANTIAGO TUXTLA, EN EL ESTADO DE VERACRUZ.</t>
  </si>
  <si>
    <t>REHABILITACIÓN DEL CAMINO MAZUMIAPAN  - LAUCHAPAN DEL KM 0+000 AL 8+500, EN EL MUNICIPIO DE SAN ANDRÉS TUXTLA, EN EL ESTADO DE VERACRUZ.</t>
  </si>
  <si>
    <t>REHABILITACIÓN DEL CAMINO EMILIO CARRANZA-LECHUGUILLAS-PLAYA BOCA CHANCLA 0+000-4+700, EN EL MUNICIPIO DE VEGA DE ALATORRE, EN EL ESTADO DE VERACRUZ.</t>
  </si>
  <si>
    <t xml:space="preserve">REHABILITACIÓN DEL CAMINO CATEMACO - SONTECOMAPAN - MONTE PIO - PLAYA HERMOSA, DEL KM 29+000 AL KM 41+600, EN EL MUNICIPIO DE SAN ÁNDRES TUXTLA, EN EL ESTADO DE VERACRUZ </t>
  </si>
  <si>
    <t xml:space="preserve">REHABILITACIÓN DE ACCESO PRINCIPAL CON ASFALTO DEL CADENAMIENTO DEL KM. 0+000 AL 2+189, DESDE MATA OBSCURA, HASTA LA LOCALIDAD DE MATA DE INDIO, EN EL MUNICIPIO DE TOTUTLA, EN EL ESTADO DE VERACRUZ. </t>
  </si>
  <si>
    <t>MODERNIZACIÓN DEL CAMINO JESÚS CARRANZA - SUCHILAPAN DEL KM 0+000 AL KM 3+000, EN EL MUNICIPIO DE JESÚS CARRANZA, EN EL ESTADO DE VERACRUZ.</t>
  </si>
  <si>
    <t>CONSTRUCCIÓN DEL CAMINO BUZÓN-PASO SECO DEL KM 0+000 AL KM 2+500 DEL MUNICIPIO MANLIO FABIO ALTAMIRANO, EN EL ESTADO DE VERACRUZ.</t>
  </si>
  <si>
    <t>LO-930007995-E55-2018</t>
  </si>
  <si>
    <t>LO-930007995-E54-2018</t>
  </si>
  <si>
    <t>LO-930007995-E53-2018</t>
  </si>
  <si>
    <t>LO-930007995-E52-2018</t>
  </si>
  <si>
    <t>LO-930007995-E51-2018</t>
  </si>
  <si>
    <t>LO-930007995-E50-2018</t>
  </si>
  <si>
    <t>LO-930007995-E46-2018</t>
  </si>
  <si>
    <t>LO-930007995-E44-2018</t>
  </si>
  <si>
    <t>LO-930007995-E43-2018</t>
  </si>
  <si>
    <t>LO-930007995-E36-2018</t>
  </si>
  <si>
    <t>LO-930007995-E23-2018</t>
  </si>
  <si>
    <t>LO-930007995-E22-2018</t>
  </si>
  <si>
    <t xml:space="preserve">LO-930007995-E18-2018                                                            </t>
  </si>
  <si>
    <t xml:space="preserve">LO-930007995-E17-2018                                                            </t>
  </si>
  <si>
    <t xml:space="preserve">LO-930007995-E16-2018                                                            </t>
  </si>
  <si>
    <t xml:space="preserve">LO-930007995-E15-2018                                                            </t>
  </si>
  <si>
    <t xml:space="preserve">LO-930007995-E14-2018                                                            </t>
  </si>
  <si>
    <t>LO-930007995-E211-2017</t>
  </si>
  <si>
    <t>LO-930007995-E210-2017</t>
  </si>
  <si>
    <t>LO-930007995-E209-2017</t>
  </si>
  <si>
    <t>LO-930007995-E208-2017</t>
  </si>
  <si>
    <t>LO-930007995-E207-2017</t>
  </si>
  <si>
    <t>LO-930007995-E206-2017</t>
  </si>
  <si>
    <t>LO-930007995-E205-2017</t>
  </si>
  <si>
    <t>LO-930007995-E204-2017</t>
  </si>
  <si>
    <t>LO-930007995-E203-2017</t>
  </si>
  <si>
    <t>LO-930007995-E202-2017</t>
  </si>
  <si>
    <t>LO-930007995-E193-2017</t>
  </si>
  <si>
    <t>LO-930007995-E192-2017</t>
  </si>
  <si>
    <t>LO-930007995-E191-2017</t>
  </si>
  <si>
    <t>LO-930007995-E190-2017</t>
  </si>
  <si>
    <t>LO-930007995-E189-2017</t>
  </si>
  <si>
    <t>LO-930007995-E188-2017</t>
  </si>
  <si>
    <t>LO-930007995-E187-2017</t>
  </si>
  <si>
    <t>SIOP-PF-2018-007</t>
  </si>
  <si>
    <t>SIOP-PF-2018-006</t>
  </si>
  <si>
    <t>SIOP-PF-2018-005</t>
  </si>
  <si>
    <t>SIOP-PF-2018-004</t>
  </si>
  <si>
    <t>SIOP-PF-2018-003</t>
  </si>
  <si>
    <t>SIOP-PF-2018-002</t>
  </si>
  <si>
    <t>SIOP-PF-2018-001</t>
  </si>
  <si>
    <t>SIOP-PF-2017-013</t>
  </si>
  <si>
    <t>SIOP-PF-2017-012</t>
  </si>
  <si>
    <t xml:space="preserve">COMPACTACIONES FLETES Y MAQUINARIA ROE, S.A. DE C.V. , DESARROLLOS ASFALTICOS, S.A. DE C.V., CONSTANCIA DEL GOLFO, S.A. DE C.V. EN ASOCIACION CON SOP SUPERVISION, OBRAS Y PROYECTOS, S.A. DE C.V., GERMAN ALBERTO FRANCO BECERRA, GUSTAVO GRANADOS AGUILAR, EDER BARUC HERNANDEZ HUESCA, EDUARDO COVARRUBIAS DIAZ DE LA VEGA, GRUPO COPEFLO, S. DE R.L. DE C.V., CONSTRUCCION MARINA Y TERRESTRE, S.A. DE C.V. </t>
  </si>
  <si>
    <t xml:space="preserve">COMPACTACIONES FLETES Y MAQUINARIA ROE, S.A. DE C.V. , CONSTRUCCIONES Y TUBERIAS DEL GOLFO, S.A. DE C.V., CORPORATIVO ATENAS VERACRUZANAZ, S.A. DE C.V , DESARROLLO ASFALTICOS, S.A. DE C.V. , ENTORNO Y CONTENIDO, S.A. DE C.V. EN ASOCIACION CON CONSTRUCTIRA Y EDIFICADORA LEON, S.A. DE C.V. </t>
  </si>
  <si>
    <t xml:space="preserve">COMERCIALIZADORA Y MAXI SERVICIOS KATANIA DEL PUERTO, S.A. DE C.V. , CONSTRUCCIONES Y MONTAJES DE VERACRUZ, S.A. DE C.V., ENTORNO Y CONTENIDO, S.A. DE C.V. EN ASOCIACION CON CONSORCIO SILLIX, S.A. DE C.V. Y CONSTRUCTORA Y EDIFICADORA LEON, S.A. DE C.V. </t>
  </si>
  <si>
    <t>AZTECA E INFRAESTRUCTURA DE MEXICO, S.A. DE C.V. EN ASOCIACION CON AZTECA CONSTRUCCIONES INDUSTRIALES, S.A. DE C.V.  , 500 AÑOS MEDELLIN S.A. DE C.V., CONSTRUCCION ENGO, S.A. DE C.V., CIA ARRENDADORA 2005 S.A. DE C.V., ASESORES DE MEXICO, S.A. DE C.V. EN ASOCIACION CON SOP SUPERVISION OBRAS Y PROYECTOS, S.A. DE C.V. , LUCIANO SALAS CONTRERAS , ENTORNO Y CONTENIDO, S.A. DE C.V. EN ASOCIACION CON CONSORCIO SILLIX, S.A. DE C.V. Y CONSTRUCTORA Y EDIFICADORA LEON, S.A. DE C.V.</t>
  </si>
  <si>
    <t xml:space="preserve">CONSTRUCTORA ENGO, S.A. DE C.V. , AZTECA E INFRAESTRUCTURA DE MEXICO, S.A. DE C.V. , ENTORNO Y CONTENIDO, S.A. DE C.V. EN ASOCIACION CON CONSORCIO SILLIX, S.A. DE C.V. Y CONSTRUCTORA Y EDIFICADORA LEON, S.A. DE C.V. , FICAS CONSTRUCCIONES, S.A. DE C.V., NEDOX, S.A. DE C.V., CIA ARRENDADORA 2005, S.A. DE CV., GOPARA ARQUITECTOS, S.A. DE C.V. </t>
  </si>
  <si>
    <t>CONSTRUCTORA ENGO S.A. DE C.V., 500 AÑOS MEDELLIN S.A. DE C.V., CIA ARRENDADORA 2005 S.A. DE C.V., ENTORNO Y CONTENIDO, S.A. DE C.V. EN ASOCIACIÓN CON PROYECTOS E IMPACTOS DDP, S.A. DE C.V. Y CONSTRUCTORA Y EDIFICADORA LEON S.A. DE C.V., CONSTRUCCIONES GABFRA, S.A. DE C.V. EN ASOCIACIÓN CON CONSTRUCCIONES SIGLO XXX S.A. DE C.V.,AZTECA E INFRAESTRUCTURA DE MEXICO S.A. DE C.V.</t>
  </si>
  <si>
    <t>CONSTRU SMART DE AMERICA SA DE CV, M&amp;S CONSTRUCCIONES CIVILES Y ELECTROMECANICAS, S.A. DE C.V. , E&amp;A CONSTRUCTORES, S.A. DE C.V., TRANSFORMACIONES Y CONSTRUCCIONES BICENTENARIO, S.A. DE C.V, MERCANTIL DE HUATUSCO, S. DE R.L. DE C.V., GRUPO CONSTRUCTOR TAMASA, S.A. DE C.V.</t>
  </si>
  <si>
    <t>CONSTRU SMART DE AMÉRICA S.A. DE C.V, SERVIRENT ADRIADME S.A. DE C.V, 500 AÑOS MEDELLIN S.A. DE C.V, CONSTRUCTORA E INMOBILIARIA KARBBET S.A. DE C.V, CONSTRUCTORA E INMOBILIARIA RIO MEDIO S.A. DE C.V, AZTECA E INFRAESTRUCTURAS DE MEXICO S.A. DE C.V, ENTORNO CONTENIDO S.A. DE C.V. ASOCIACIÓN CON SILLIX, S.A. DE C.V. Y CONSTRUCTORA Y EDIFICADORA LEON S.A. DE C.V.,</t>
  </si>
  <si>
    <t>M&amp;S CONSTRUCCIONES CIVILES Y ELECTROMECÁNICAS, S.A. DE C.V. , CONSTRUCTORA E INMOBILIARIA RIO MEDIO, S.A. DE C.V, CONSTRU SMART DE AMERICA, S.A. DE C.V, CONSTRUCTORA Y DISTRIBUIDORA MAZVA, S.A. DE C.V, CIA ARRENDADORA 2005, S.A. DE C.V., ENTORNO Y CONTENIDO, S.A. DE C.V., AZTECA E INFRAESTRUCTURA DE MÉXICO</t>
  </si>
  <si>
    <t>INFRAESTRUCTURA Y CONSTRUCCIÓN LUMSSY, S.A. DE C.V.</t>
  </si>
  <si>
    <t>DESIERTA</t>
  </si>
  <si>
    <t>CONSTRUCCIONES Y MONTAJES DE VERACRUZ, S.A. DE C.V.</t>
  </si>
  <si>
    <t>GRUPXA CONSTRUCCIONES S.A. DE C.V.</t>
  </si>
  <si>
    <t>CONSTRUCTORA LUPAMA, S.A. DE C.V.</t>
  </si>
  <si>
    <t>JUAN PALACIOS VARGAS</t>
  </si>
  <si>
    <t>GRUPO CONSTRUCTOR KAISER JAR, S.A. DE C.V.</t>
  </si>
  <si>
    <t>CONSTRUCTORA DORYN, S.A. DE C.V.</t>
  </si>
  <si>
    <t>CONSTRUCTORA E INMOBILIARIA HERSI, S.A. DE C.V.</t>
  </si>
  <si>
    <t>EDIFICACIONES ACAT, S.A. DE C.V. EN PARTICIPACIÓN CONJUNTA CON PROCOTEC, S.A. DE C.V.</t>
  </si>
  <si>
    <t>VALLEDOR CONSTRUCCIONES, S.A. DE C.V.</t>
  </si>
  <si>
    <t>GOPARA ARQUITECTOS, S.A. DE C.V.</t>
  </si>
  <si>
    <t>OBRAS CIVILES DE CORDOBA, S. DE R.L. DE C.V.</t>
  </si>
  <si>
    <t>MIGUEL ÁNGEL CHACÓN LUNA</t>
  </si>
  <si>
    <t>DIEGO LÓPEZ MÉNDEZ EN ASOCIACIÓN CON INFRAESTRUCTURA EN CONSTRUCCIÓN, S.A. DE C.V.</t>
  </si>
  <si>
    <t>COMPAÑÍA DE INGENIERÍA MARÍTIMA Y TERRESTRE, S.A. DE C.V.</t>
  </si>
  <si>
    <t>IP CONSTRUVER, S.A. DE C.V.</t>
  </si>
  <si>
    <t>COMMA DESARROLLADOR INTEROCEÁNICO, S.A. DE C.V.</t>
  </si>
  <si>
    <t>GRUPO CONSTRUCTOR ORTIGON, S.A. DE C.V.</t>
  </si>
  <si>
    <t>COPAVISA, S.A.P.I. DE C.V.</t>
  </si>
  <si>
    <t>EYASA, S. DE R.L. DE C.V.</t>
  </si>
  <si>
    <t>CONSTRUCCIONES GABFRA, S.A. DE C.V., EN ASOCIACIÓN EN PARTICIPACIÓN CON CONSTRUCCIONES SIGLO XXX, S.A. DE C.V.</t>
  </si>
  <si>
    <t>ACILA CONSTRUCCIONES SA DE CV</t>
  </si>
  <si>
    <t>GRUPO SÁNCHEZ MÉNDEZ, S.A. DE C.V.</t>
  </si>
  <si>
    <t>COMPAÑÍA CARMO, S.A. DE C.V.</t>
  </si>
  <si>
    <t>COMPACTACIONES FLETES Y MAQUINARIA ROE, S.A. DE C.V.</t>
  </si>
  <si>
    <t>CONSTRUCCIONES Y TUBERIAS DEL GOLFO, S.A. DE C.V.</t>
  </si>
  <si>
    <t>COMERCIALIZADORA Y MAXI SERVICIOS KATANIA DEL PUERTO SA DE CV</t>
  </si>
  <si>
    <t>CIA ARRENDADORA 2005, S.A. DE C.V.</t>
  </si>
  <si>
    <t>FICAS CONSTRUCCIONES SA DE CV</t>
  </si>
  <si>
    <t>CANCELADA</t>
  </si>
  <si>
    <t>E&amp;A CONSTRUCTORES, S.A. DE C.V.</t>
  </si>
  <si>
    <t>CONSTRUCTORA Y EDIFICADORA MAZVA, S.A. DE C.V.</t>
  </si>
  <si>
    <t>PROPUESTA SOLVENTE</t>
  </si>
  <si>
    <t>90 DÍAS</t>
  </si>
  <si>
    <t>60 DÍAS</t>
  </si>
  <si>
    <t>70 DÍAS</t>
  </si>
  <si>
    <t>75 DÍAS</t>
  </si>
  <si>
    <t>80 DÍAS</t>
  </si>
  <si>
    <t>150 DÍAS</t>
  </si>
  <si>
    <t>160 DÍAS</t>
  </si>
  <si>
    <t>180 DÍAS</t>
  </si>
  <si>
    <t xml:space="preserve">CONSTRUCCIÓN DEL BOULEVARD 5 DE MAYO A BASE DE CONCRETO HIDRÁULICO ENTRE CALLE RAFAEL PLATÓN SÁNCHEZ Y URSULO GALVAN, EN LA LOCALIDAD DE TEMPOAL, MUNICIPIO DE TEMPOAL, DEL ESTADO DE VERACRUZ. </t>
  </si>
  <si>
    <t>CONSTRUCCIÓN DE PARQUE ENTRE LAS CALLES GAVIOTAS, BERLIN Y NAOLINCO EN MINATITLÁN, VER.</t>
  </si>
  <si>
    <t>CONSTRUCCIÓN DE PAVIMENTO HIDRÁULICO DE LAS CALLES MARCO ANTONIO MUÑOZ, MIGUEL ALEMÁN, FERNANDO CASAS ALEMÁN, HERIBERTO JARA, BENITO JUÁREZ, AGUSTÍN ACOSTA LAGUNÉS, HERÓN PROAL, VENUSTIANO CARRANZA Y TEODORO A DEHESA, COLONIA ADOLFO LÓPEZ MATEOS, EN LA LOCALIDAD DE VERACRUZ, MUNICIPIO DE VERACRUZ, DEL ESTADO DE VERACRUZ DE IGNACIO DE LA LLAVE</t>
  </si>
  <si>
    <t xml:space="preserve">REHABILITACIÓN DE LA IMAGEN URBANA MALECÓN COMODORO MANUEL AZUETA, EN LA CIUDAD DE VERACRUZ, EN EL ESTADO DE VERACRUZ DE IGNACIO DE LA LLAVE. </t>
  </si>
  <si>
    <t>RECONSTRUCCIÓN EN CONCRETO HIDRÁULICO DEL CAMINO LA VICTORIA – PAÍSES BAJOS – PRAXEDIS GUERRERO – E.C. (POZA RICA – BARRA DE CAZONES) DEL KM 9+000 AL KM 18+000, EN LAS LOCALIDADES DE LA VICTORIA, PAÍSES BAJOS, PRAXEDIS GUERRERO, POZA RICA, BARRA DE CAZONES, EN EL MUNICIPIO DE TUXPAN, EN EL ESTADO DE VERACRUZ DE IGNACIO DE LA LLAVE.</t>
  </si>
  <si>
    <t xml:space="preserve">RECONSTRUCCIÓN DE LA CARRETERA FEDERAL 175 “TUXTEPEC-COSAMALOAPAN”, TRAMO E.C. (AUTOPISTA FED 145D LA TINAJA-ACAYUCAN)-COSAMALOAPAN DEL KM 0+000 AL KM 5+500 EN EL MUNICIPIO DE COSAMALOAPAN, EN EL ESTADO DE VERACRUZ </t>
  </si>
  <si>
    <t>CONSTRUCCIÓN DE PAVIMENTO HIDRÁULICO EN LA AV. RÍO MEDIO ENTRE VÍCTOR SÁNCHEZ TAPIA Y LEONARDO PASQUEL, AV. PROLOG. RÍO MEDIO ENTRE LEONARDO PASQUEL Y HUMBERTO VIDAL, CALLE HUMBERTO VIDAL ENTRE PROLOG. RÍO MEDIO Y CALLE S/N, AV. ANTORCHISTA ENTRE HUMBERTO VIDAL Y DEMETRIO HERNÁNDEZ REYES, AV. DEMETRIO HERNÁNDEZ REYES ENTRE AV. ANTORCHISTA Y CALLE S/N Y CALLE S/N ENTRE HUMBERTO VIDAL Y DEMETRIO HERNÁNDEZ REYES, EN LA LOCALIDAD DE VERACRUZ, EN EL MUNICIPIO DE VERACRUZ, DEL ESTADO DE VERACRUZ DE IGNACIO DE LA LLAVE.</t>
  </si>
  <si>
    <t>PROYECTO EJECUTIVO PARA LA IMPLEMENTACIÓN DEL SISTEMA DE TRANSPORTE TIPO BRT EN LA ZONA CONURBADA VERACRUZ – BOCA DEL RÍO, EN LOCALIDADES VARIAS, MUNICIPIOS VARIOS DEL ESTADO DE VERACRUZ DE IGNACIO DE LA LLAVE</t>
  </si>
  <si>
    <t xml:space="preserve">PAVIMENTACIÓN CON CONCRETO ASFÁLTICO DEL CAMINO E.C. (COSCOMATEPEC – FORTÍN) – SAN JOSÉ NERIA DEL KM 0+000 AL KM 4+260, EN EL MUNICIPIO DE CHOCAMAN, EN EL ESTADO DE VERACRUZ. </t>
  </si>
  <si>
    <t>MODERNIZACIÓN DEL CAMINO EDÉN DE LAS FLORES – ABASOLO DEL VALLE, TRAMO DEL KM 0+000 AL KM 5+200, EN EL MUNICIPIO DE PLAYA VICENTE, EN EL ESTADO DE VERACRUZ.</t>
  </si>
  <si>
    <t>RECONSTRUCCIÓN DEL CAMINO SAN ANDRÉS TUXTLA (COL. FOVISSSTE) COMOAPAN DEL KM 0+000 AL KM 4+000, EN EL MUNICIPIO DE SAN ANDRÉS TUXTLA EN EL ESTADO DE VERACRUZ.</t>
  </si>
  <si>
    <t xml:space="preserve">MODERNIZACIÓN CON CONCRETO HIDRÁULICO A 4 CARRILES EN EL ACCESO ACAYUCAN – SAYULA, PROLONGACIÓN GUILLERMO PRIETO ENTRE CALLE RIVAPALACIO Y CARRETERA TRANSÍSTMICA, EN LA LOCALIDAD DE ACAYUCAN, MUNICIPIO DE ACAYUCAN DEL ESTADO DE VERACRUZ. </t>
  </si>
  <si>
    <t xml:space="preserve">RECONSTRUCCIÓN DEL CAMINO COATEPEC – LAS TRANCAS, DEL KM 2+000 AL KM 7+000 (PUERTO RICO), EN EL MUNICIPIO DE COATEPEC, EN EL ESTADO DE VERACRUZ. </t>
  </si>
  <si>
    <t>RECONSTRUCCIÓN DEL CAMINO ÁLAMO – PUERTA SIETE – LA PEDRERA – LOMAS DE VINAZCO, DEL KM 0+000 AL KM 30+500, EN EL MUNICIPIO DE ÁLAMO TEMAPACHE, EN EL ESTADO DE VERACRUZ.</t>
  </si>
  <si>
    <t>CONSTRUCCIÓN DEL ENTRONQUE A NIVEL DEL CLUB HÍPICO QUE CONECTA CON LA CARRETERA FEDERAL 150, UBICADO EN EL KM 12+052, EN EL MUNICIPIO DE ALVARADO DEL ESTADO DE VERACRUZ.</t>
  </si>
  <si>
    <t>RECONSTRUCCIÓN  DE LA CARRETERA TLALTETELA - TOTUTLA - COSCOMATEPEC, EN EL ESTADO DE VERACRUZ, DEL KM 34+400 AL KM 69+000 EN TRAMOS AISLADOS.</t>
  </si>
  <si>
    <t>RECONSTRUCCIÓN  DE LA CARRETERA LAS TRANCAS - LA ESTANZUELA - TLALTETELA, EN EL ESTADO DE VERACRUZ, DEL KM 0+000 AL KM 34+400, EN TRAMOS AISLADOS.</t>
  </si>
  <si>
    <t>MODERNIZACIÓN DE LA CARRETERA ALTO LUCERO (0+000) - MADROÑO - PLAN DE LAS HAYAS - TOPILITOS - PALMA SOLA (64+500) TRAMOS AISLADOS, EN LOS MUNICIPIOS DE ALTO LUCERO, JUCHIQUE DE FERRER Y CHICONQUIACO, DEL ESTADO DE VERACRUZ.</t>
  </si>
  <si>
    <t>RECONSTRUCCIÓN DEL CAMINO HUATUSCO - COL. MANUEL GONZÁLEZ (ZENTLA) - CAMARÓN DE TEJEDA - SOLEDAD DE DOBLADO - OLUTA (SANTA RITA), EN VARIOS MUNICIPIOS DEL ESTADO DE VERACRUZ, TRAMO: SOLEDAD DE DOBLADO - OLUTA, DEL KM 72+700 AL 97+800</t>
  </si>
  <si>
    <t>RECONSTRUCCIÓN DEL CAMINO HUATUSCO - COL. MANUEL GONZÁLEZ (ZENTLA) - CAMARÓN DE TEJEDA - SOLEDAD DE DOBLADO - OLUTA (SANTA RITA), EN VARIOS MUNICIPIOS DEL ESTADO DE VERACRUZ, TRAMO: COL. MANUEL GONZALEZ - SOLEDAD DE DOBLADO, DEL KM 14+300 AL 70+000</t>
  </si>
  <si>
    <t>RECONSTRUCCIÓN DEL CAMINO HUATUSCO - COL. MANUEL GONZÁLEZ (ZENTLA) - CAMARÓN DE TEJEDA - SOLEDAD DE DOBLADO - OLUTA (SANTA RITA), EN VARIOS MUNICIPIOS DEL ESTADO DE VERACRUZ, TRAMO: HUATUSCO - COL. MANUEL GONZALES, DEL KM 0+000 AL 13+100</t>
  </si>
  <si>
    <t>RECONSTRUCCIÓN DEL TRAMO CARRETERO SAN SEBASTIÁN - CHICONTEPEC, EN EL ESTADO DE VERACRUZ, DEL KM 0+000 AL KM 35+553.9, , MUNICIPIOS DE TANTOYUCA Y CHICONTEPEC DEL ESTADO DE VERACRUZ.</t>
  </si>
  <si>
    <t>RECONSTRUCCIÓN DEL TRAMO CARRETERO NARANJOS - CHONTLA - IXCATEPEC - SAN SEBASTIÁN, EN EL ESTADO DE VERACRUZ, DEL KM 0+000 AL 58+180, EN TRAMOS AISLADOS, MUNICIPIOS VARIOS DEL ESTADO DE VERACRUZ.</t>
  </si>
  <si>
    <t>RECONSTRUCCIÓN DEL TRAMO CARRETERO TUXPAN - TAMIAHUA EN EL ESTADO DE VERACRUZ, DEL KM 0+000 AL KM 38+700, EN TRAMOS AISLADOS, MUNICIPIOS DE TUXPAN Y TAMIAHUA DEL ESTADO DE VERACRUZ.</t>
  </si>
  <si>
    <t>MODERNIZACIÓN DE LA CARRETERA FEDERAL NO. 140 XALAPA – VERACRUZ DEL TRAMO ENTRONQUE J.B. LOBOS AL ENTRONQUE CABEZA OLMECA, MEDIANTE LA CONSTRUCCIÓN DEL P.S.V., "NUEVO VERACRUZ" CON SUS CALLES LATERALES DE SERVICIO, UBICADO EN  EL KM 100+471.5, MUNICIPIOS DE VERACRUZ Y MEDELLÍN, DEL ESTADO DE VERACRUZ.</t>
  </si>
  <si>
    <t>RECONSTRUCCIÓN DEL CAMINO LAGUNA CHICA – LIMONESTITLA, DEL KM 7+500 AL KM 13+920, EN EL MUNICIPIO DE TEZONAPA, EN EL ESTADO DE VERACRUZ.</t>
  </si>
  <si>
    <t>RECONSTRUCCIÓN DEL CAMINO HUIXCOLOTLA – EL TAMARINDO DEL KM 6+400 AL KM 10+430, EN EL MUNICIPIO DE TIERRA BLANCA, EN EL ESTADO DE VERACRUZ.</t>
  </si>
  <si>
    <t>CONSTRUCCIÓN DEL BOULEVARD JOSÉ MARÍA MORELOS, SUBTRAMO DEL KM 1+560 AL 2+860, EN EL MUNICIPIO DE OLUTA, EN EL ESTADO DE VERACRUZ.</t>
  </si>
  <si>
    <t>CONSTRUCCIÓN DE PAVIMENTO HIDRÁULICO EN LA CALLE JUAN ALDAMA ENTRE LA CARRETERA FEDERAL PÁNUCO - TEMPOAL Y CALLE JOSÉ MARÍA PINO SUAREZ, EN EL MUNICIPIO DE PANUCO, EN EL ESTADO DE VERACRUZ.</t>
  </si>
  <si>
    <t>LPE-112T00000-6000-014-18</t>
  </si>
  <si>
    <t>LPE-112T00000-6000-013-18</t>
  </si>
  <si>
    <t>LPE-112T00000-6000-012-18</t>
  </si>
  <si>
    <t>LPE-112T00000-6000-011-18</t>
  </si>
  <si>
    <t>LPE-112T00000-6000-010-18</t>
  </si>
  <si>
    <t>LPE-112T00000-6000-009-18</t>
  </si>
  <si>
    <t>LPE-112T00000-6000-008-18</t>
  </si>
  <si>
    <t>LPE-112T00000-6000-007-18</t>
  </si>
  <si>
    <t>LPE-112T00000-6000-006-18</t>
  </si>
  <si>
    <t>LPE-112T00000-6000-005-18</t>
  </si>
  <si>
    <t>LPE-112T00000-6000-004-18</t>
  </si>
  <si>
    <t>LPE-112T00000-6000-003-18</t>
  </si>
  <si>
    <t>LPE-112T00000-6000-002-18</t>
  </si>
  <si>
    <t>LPE-112T00000-6000-001-18</t>
  </si>
  <si>
    <t>LPE-112T00000-6000-019-17</t>
  </si>
  <si>
    <t>LPE-112T00000-6000-018-17</t>
  </si>
  <si>
    <t>LPE-112T00000-6000-017-17</t>
  </si>
  <si>
    <t>LPE-112T00000-6000-016-17</t>
  </si>
  <si>
    <t>LPE-112T00000-6000-015-17</t>
  </si>
  <si>
    <t>LPE-112T00000-6000-014-17</t>
  </si>
  <si>
    <t>LPE-112T00000-6000-013-17</t>
  </si>
  <si>
    <t>LPE-112T00000-6000-012-17</t>
  </si>
  <si>
    <t>LPE-112T00000-6000-011-17</t>
  </si>
  <si>
    <t>LPE-112T00000-6000-010-17</t>
  </si>
  <si>
    <t>LPE-112T00000-6000-009-17</t>
  </si>
  <si>
    <t>LPE-112T00000-6000-008-17</t>
  </si>
  <si>
    <t>LPE-112T00000-6000-007-17</t>
  </si>
  <si>
    <t>LPE-112T00000-6000-006-17</t>
  </si>
  <si>
    <t>LPE-112T00000-6000-005-17</t>
  </si>
  <si>
    <t>SIOP-LPE-2018-UL-010</t>
  </si>
  <si>
    <t>SIOP-LPE-2018-UL-009</t>
  </si>
  <si>
    <t>SIOP-LPE-2018-UL-008</t>
  </si>
  <si>
    <t>SIOP-LPE-2018-UL-007</t>
  </si>
  <si>
    <t>SIOP-LPE-2018-UL-006</t>
  </si>
  <si>
    <t>SIOP-LPE-2018-UL-005</t>
  </si>
  <si>
    <t>SIOP-LPE-2018-UL-004</t>
  </si>
  <si>
    <t>SIOP-LPE-2018-UL-003</t>
  </si>
  <si>
    <t>SIOP-LPE-2018-UL-002</t>
  </si>
  <si>
    <t>SIOP-LPE-2018-UL-001</t>
  </si>
  <si>
    <t>SIOP-LPE-2017-UL-004</t>
  </si>
  <si>
    <t>SIOP-LPE-2017-UL-003</t>
  </si>
  <si>
    <t>SOLUCIÓN INTEGRAL DE INGENIERÍA, CONSTRUCCIÓN Y MANTENIMIENTO, S.A. DE C.V.</t>
  </si>
  <si>
    <t xml:space="preserve"> CONSTRUCCIONES Y MONTAJES DE VERACRUZ, S.A. DE C.V.</t>
  </si>
  <si>
    <t>CONSTRUCTORA DELAHE, S.A. DE C.V.</t>
  </si>
  <si>
    <t>EMA OBRAS METALICAS Y CIVILES, S.A. DE C.V. EN PARTICIPACIÓN CONJUNTA CON INGENIERÍA Y DESARROLLO ARQUITECTÓNICO, S.A. DE C.V.</t>
  </si>
  <si>
    <t>CONSTRUCCIONES GABFRA, S.A. DE C.V.</t>
  </si>
  <si>
    <t>CONSORCIO CONSTRUCTOR USUMACINTA, S.A. DE C.V.</t>
  </si>
  <si>
    <t>CORPORATIVO ATENAS DE VERACRUZ, S.A. DE C.V.</t>
  </si>
  <si>
    <t>CONSTRUCTORA ARKIA, S.A. DE C.V. EN ASOCIACIÓN CON DESARROLLOS ASFÁLTICOS, S.A. DE C.V.</t>
  </si>
  <si>
    <t>PEMARTE, S.A. DE C.V.</t>
  </si>
  <si>
    <t xml:space="preserve">GRUPO CONSTRUCTOR TRANSPORTIEREN, S.A. DE C.V. EN ASOCIACIÓN CON EYASA S. DE R.L. DE C.V. </t>
  </si>
  <si>
    <t>DESARROLLO INTEGRAL DE INFRAESTRUCTURA DEL GOLFO, S.A. DE C.V. EN ASOCIACIÓN CON CONSTRUCTORA VERCONSA, S.A. DE C.V.</t>
  </si>
  <si>
    <t>DESARROLLOS ASFALTICOS, S.A. DE C.V.</t>
  </si>
  <si>
    <t>TRITURADOS SANTA CLARA, S.A. DE C.V. EN ASOCIACIÓN CON CONSTRUCCIONES SANTA CLARA, S.A. DE C.V.</t>
  </si>
  <si>
    <t>AZTECA E INFRAESTRUCTURA DE MÉXICO, S.A. DE C.V. EN ASOCIACIÓN CON AZTECA CONSTRUCCIONES INDUSTRIALES, S.A. DE C.V.</t>
  </si>
  <si>
    <t>DESARROLLO DE INFRAESTRUCTURA INTEGRAL, S.A. DE C.V</t>
  </si>
  <si>
    <t>TECNOLOGÍA EN CONSTRUCCIÓN DE INFRAESTRUCTURA Y BIENES RAÍCES, S.A. DE C.V., EN ASOCIACIÓN CON MARCO REYES CRUZ</t>
  </si>
  <si>
    <t>MD CONSTRUCCIÓN Y SERVICIO, S.A. DE C.V.</t>
  </si>
  <si>
    <t>JAIME DANIEL LÓPEZ MORALES</t>
  </si>
  <si>
    <t>115 DÍAS</t>
  </si>
  <si>
    <t>120 DÍAS</t>
  </si>
  <si>
    <t>Mantenimiento de la ruta sur 2, El Tajo – Palmas de Abajo – Palmas de Arriba - Tinajitas – Desviación Tinajitas, del Km 0+000 al Km 13+500, en varias localidades del municipio de Actopan, estado de Veracruz de Ignacio de la Llave</t>
  </si>
  <si>
    <t>Mantenimiento del camino E.C. (Poza Rica – Papantla) – Cruz Verde, del Km 0+000 al Km 17+050, en las localidades La Grandeza y Donato Márquez Azuara, en varias localidades del municipio de Papantla, estado de Veracruz de Ignacio de la Llave</t>
  </si>
  <si>
    <t>Mantenimiento del camino El Lencero – La Tinaja del Km 0+000 al Km 7+720, en localidades varias, municipio de Emiliano Zapata, estado de Veracruz de Ignacio de la Llave</t>
  </si>
  <si>
    <t>Mantenimiento del distribuidor vial Morelos, incluye accesos con una meta de 5.0 Km, en la localidad de Mundo Nuevo, municipio de Coatzacoalcos, estado de Veracruz de Ignacio de la Llave</t>
  </si>
  <si>
    <t>Pavimentación del camino La Unión - Naranjos de Afuera - Manlio Fabio Altamirano, del Km 2+400 al Km 11+300, en localidades varias, municipio de Cazones de Herrera, estado de Veracruz de Ignacio de la Llave.</t>
  </si>
  <si>
    <t>Construcción del camino Juan Díaz Covarrubias – Zapoapan – E.C. carretera 180 Santa Rosa del Km 0+000 al Km 6+000, en la localidad de Hueyapan de Ocampo, municipio de Hueyapan de Ocampo, estado de Veracruz de Ignacio de la Llave.</t>
  </si>
  <si>
    <t>Mantenimiento del camino Tamiahua - Naranjos del KM 0+000 al KM 24+700, en localidades varias, municipio de Tamiahua, estado de Veracruz de Ignacio de la Llave.</t>
  </si>
  <si>
    <t>Sustitución de equipo de bombeo con capacidad de 2,250 litros por segundo para la estación de bombeo de la Zamorana, en la localidad de Veracruz, Municipio de Veracruz, estado de Veracruz de Ignacio de la Llave</t>
  </si>
  <si>
    <t>Mantenimiento del camino Vega de Alatorre - Colipa - E.C. (Naolinco - Misantla), del Km 0+000 al Km 29+400, incluye estructura urbana en el Km 13+400 (puente Ixtacapan), localidades de Vega de Alatorre - Colipa, municipio de Vega de Alatorre, estado de Veracruz de Ignacio de la Llave</t>
  </si>
  <si>
    <t>Mantenimiento del camino Tequila - Atlahuilco - Tehuipango, del Km 0+000 al Km 42+000, en localidades varias, municipio de Tequila, estado de Veracruz de Ignacio de la Llave</t>
  </si>
  <si>
    <t>Mantenimiento del camino El Chote - Espinal- Coyutla, del Km 0+000 al 53+900, en localidades varias, municipio de Papantla, estado de Veracruz de Ignacio de la Llave</t>
  </si>
  <si>
    <t>Pavimentación del camino Zacualpan - Tlachichilco, del Km 0+000 al Km 10+000, en localidades varias, municipios varios, estado de Veracruz de Ignacio de la Llave</t>
  </si>
  <si>
    <t>Construcción del camino Cerro de Nanchital - Francisco Villa, del Km 0+000 al Km 6+500, en localidades varias, municipio de Las Choapas, estado de Veracruz de Ignacio de la Llave</t>
  </si>
  <si>
    <t>Mantenimiento del camino Arroyo de Liza - E.C. federal 180 (El Trópico), del Km 0+000 al Km 35+600, en localidades varias, municipios varios, estado de Veracruz de Ignacio de la Llave</t>
  </si>
  <si>
    <t>Mantenimiento del camino Paso del Macho – Tepatlaxco, del Km 0+000 al Km 17+000, en localidades varias, municipio de Paso del Macho, estado de Veracruz de Ignacio de la Llave</t>
  </si>
  <si>
    <t>Mantenimiento del puente “San Cristóbal”, ubicado en el camino Carlos A. Carrillo - Chacaltianguis, en localidades varias, municipio de Carlos A. Carrillo, estado de Veracruz de Ignacio de la Llave</t>
  </si>
  <si>
    <t>Mantenimiento del camino ramal Agua Dulce, del Km 0+000 al Km 9+000, en la localidad de Agua Dulce, municipio de Agua Dulce, estado de Veracruz de Ignacio de la Llave</t>
  </si>
  <si>
    <t>Pavimentación del camino Coxcoapan – Arrecifes del Km 0+000 al Km 3+000, en localidades varias, municipio de Catemaco, estado de Veracruz de Ignacio de la Llave</t>
  </si>
  <si>
    <t>Mantenimiento del camino El Crucero – puente Anáhuac, del Km 0+000 al Km 11+000 y del Km 13+300 al Km 16+100, en localidades varias, municipio de Pueblo Viejo, estado de Veracruz de Ignacio de la Llave</t>
  </si>
  <si>
    <t>Pavimentación a cuatro carriles del camino Poza Rica - Barra de Cazones, del Km 0+000 (Home Depot) al Km 1+000, en localidades varias, municipio de Poza Rica de Hidalgo, estado de Veracruz de Ignacio de la Llave</t>
  </si>
  <si>
    <t>Construcción del camino Plan de Arroyos-El Tesoro del Km 0+000 al Km 3+000, en  localidades varias, municipios varios, estado de Veracruz de Ignacio de la Llave</t>
  </si>
  <si>
    <t>Pavimentación del camino Mecayapan - Tatahuicapan de Juárez del Km 4+860 al Km 6+160, localidades varias, municipio de Tatahuicapan de Juárez, estado de Veracruz de Ignacio de la Llave</t>
  </si>
  <si>
    <t>Mantenimiento del camino Tlapacoyan - Paso Real del km 0+000 al km 6+500, en localidades varias, municipio de Tlapacoyan, estado de Veracruz de Ignacio de la Llave.</t>
  </si>
  <si>
    <t>Construcción del camino carretera federal 180 - Ciénega del Sur, del Km 0+000 al Km 4+870, localidades varias, municipio de Alvarado, estado de Veracruz de Ignacio de la Llave.</t>
  </si>
  <si>
    <t>Construcción de pavimento asfáltico del camino vialidad 1A. de avenida 1, del Km 0+000 al Km 1+750  en localidades varias, municipio de Carrillo Puerto, estado de Veracruz de Ignacio de la Llave.</t>
  </si>
  <si>
    <t>Construcción de pavimento asfáltico cadenamiento Km 0+000 al Km 2+400 camino en las localidades de garro y vista hermosa, localidades varias, municipio de Isla, estado de Veracruz de Ignacio de la Llave.</t>
  </si>
  <si>
    <t>Construcción de pavimento hidráulico cadenamiento Km 0+000 al Km 1+100 camino en las localidades de Ayahualulco y rancho alegre, localidades varias, municipio de Alpatlahuac, estado de Veracruz de Ignacio de la Llave.</t>
  </si>
  <si>
    <t>Construcción de pavimento hidráulico en vialidad principal (carretera costera del golfo) entre la carretera transistmica y retorno de la carretera costera del golfo, en la localidad de Coatzacoalcos, municipio de Coatzacoalcos, estado de Veracruz de Ignacio de la Llave.</t>
  </si>
  <si>
    <t>Construcción de pavimento con concreto hidráulico de las calles Marco Antonio Muñoz, Miguel Alemán, Fernando Casas Alemán, Heriberto Jara, Benito Juárez, Agustín Acosta Lagunés, Herón Proal, Teodoro A. Dehesa y Venustiano Carranza, en la localidad de Veracruz, municipio de Veracruz, estado de Veracruz de Ignacio de la Llave.</t>
  </si>
  <si>
    <t>Pavimentación del camino Tilapan-la redonda-río de Tuxtla, del Km 0+000 al Km 4+100, localidades varias, municipio de San Andrés Tuxtla, estado de Veracruz de Ignacio de la Llave</t>
  </si>
  <si>
    <t>Mantenimiento del camino ramal a Mozomboa, del Km 0+000 al 10+800, localidades varias, municipio de Actopan, estado de Veracruz de Ignacio de la Llave.</t>
  </si>
  <si>
    <t>Pavimentación de camino Mecayapan - Tatahuicapan de Juárez del Km. 4+860 al Km 6+160, Localidades varias, Municipio de Tatahuicapan de Juárez, Estado de Veracruz de Ignacio de la Llave.</t>
  </si>
  <si>
    <t>Construcción de la carretera Poza Rica- Coatzintla, tramo Boulevard Adolfo López Mateos, curva marina Poza Rica-Coatzintla, del Km 1+000 al Km 2+100, localidades varias, municipios varios, estado de Veracruz de Ignacio de la Llave.</t>
  </si>
  <si>
    <t>Construcción de pavimento hidráulico cadenamiento Km 1+400 al Km 2+500 camino a la localidad de Santa Elena, localidades varias, municipio de San Rafael, Veracruz de Ignacio de la Llave.</t>
  </si>
  <si>
    <t>Construcción de pavimento hidráulico en vialidades laterales de la carretera federal 180 cuerpo derecho entre calle Rafael Murillo Vidal y callejón del beso; cuerpo izquierdo entre prolongación calle secundaria y Mata de Chávez, en la localidad de Tampico Alto, municipio de Tampico Alto, Veracruz de Ignacio de la Llave.</t>
  </si>
  <si>
    <t>Construcción de pavimento hidráulico en la calle libertad entre carretera Coatepec - Las Trancas y calle mundo nuevo, en la localidad de Coatepec, municipio de Coatepec, Veracruz de Ignacio de la Llave.</t>
  </si>
  <si>
    <t>Construcción de pavimento hidráulico en calle principal de la localidad entre carretera Coatepec-Xico y límite de calle (Hacienda), en la localidad de Zimpizahua, municipio de Coatepec, Veracruz de Ignacio de la Llave.</t>
  </si>
  <si>
    <t>Reconstrucción de pavimento asfáltico del camino ramal a Tamiahua, del Km 0+000 al Km 6+000, en varias localidades del municipio de Naranjos Amatlán, Veracruz de Ignacio de la Llave.</t>
  </si>
  <si>
    <t>LO-930007995-E141-2019</t>
  </si>
  <si>
    <t>LO-930007995-E140-2019</t>
  </si>
  <si>
    <t>LO-930007995-E139-2019</t>
  </si>
  <si>
    <t>LO-930007995-E136-2019</t>
  </si>
  <si>
    <t>LO-930007995-E130-2019</t>
  </si>
  <si>
    <t>LO-930007995-E116-2019</t>
  </si>
  <si>
    <t>LO-930007995-E110-2019</t>
  </si>
  <si>
    <t>LO-930007995-E95-2019</t>
  </si>
  <si>
    <t>LO-930007995-E94-2019</t>
  </si>
  <si>
    <t>LO-930007995-E93-2019</t>
  </si>
  <si>
    <t>LO-930007995-E92-2019</t>
  </si>
  <si>
    <t>LO-930007995-E83-2019</t>
  </si>
  <si>
    <t>LO-930007995-E82-2019</t>
  </si>
  <si>
    <t>LO-930007995-E81-2019</t>
  </si>
  <si>
    <t>LO-930007995-E80-2019</t>
  </si>
  <si>
    <t>LO-930007995-E79-2019</t>
  </si>
  <si>
    <t>LO-930007995-E78-2019</t>
  </si>
  <si>
    <t>LO-930007995-E77-2019</t>
  </si>
  <si>
    <t>LO-930007995-E76-2019</t>
  </si>
  <si>
    <t>LO-930007995-E40-2019</t>
  </si>
  <si>
    <t>LO-930007995-E39-2019</t>
  </si>
  <si>
    <t>LO-930007995-E31-2019</t>
  </si>
  <si>
    <t>LO-930007995-E26-2019</t>
  </si>
  <si>
    <t>LO-930007995-E25-2019</t>
  </si>
  <si>
    <t>LO-930007995-E24-2019</t>
  </si>
  <si>
    <t>LO-930007995-E23-2019</t>
  </si>
  <si>
    <t>LO-930007995-E10-2019</t>
  </si>
  <si>
    <t>LO-930007995-E9-2019</t>
  </si>
  <si>
    <t>LO-930007995-E7-2019</t>
  </si>
  <si>
    <t>LO-930007995-E6-2019</t>
  </si>
  <si>
    <t>LO-930007995-E5-2019</t>
  </si>
  <si>
    <t>LO-930007995-E1-2019</t>
  </si>
  <si>
    <t>SIOP-PF-2019-017</t>
  </si>
  <si>
    <t>SIOP-PF-2019-016</t>
  </si>
  <si>
    <t>SIOP-PF-2019-015</t>
  </si>
  <si>
    <t>SIOP-PF-2019-014</t>
  </si>
  <si>
    <t>SIOP-PF-2019-013</t>
  </si>
  <si>
    <t>SIOP-PF-2019-012</t>
  </si>
  <si>
    <t>SIOP-PF-2019-011</t>
  </si>
  <si>
    <t>SIOP-PF-2019-010</t>
  </si>
  <si>
    <t>SIOP-PF-2019-009</t>
  </si>
  <si>
    <t>SIOP-PF-2019-008</t>
  </si>
  <si>
    <t>SIOP-PF-2019-007</t>
  </si>
  <si>
    <t>SIOP-PF-2019-006</t>
  </si>
  <si>
    <t>SIOP-PF-2019-005</t>
  </si>
  <si>
    <t>SIOP-PF-2019-004</t>
  </si>
  <si>
    <t>SIOP-PF-2019-003</t>
  </si>
  <si>
    <t>SIOP-PF-2019-002</t>
  </si>
  <si>
    <t>SIOP-PF-2019-001</t>
  </si>
  <si>
    <t>AGREGADOS Y PREMEZCLADOS DE MARTÍNEZ, S.A. DE C.V., EN PARTICIPACIÓN CONJUNTA CON DESARROLLOS ASFÁLTICOS, S.A. DE C.V.</t>
  </si>
  <si>
    <t>INGENIERÍA CIVIL RIGOLI, S.A. DE C.V. EN PARTICIPACIÓN CONJUNTA CON GVER CONSTRUCCIONES, S.A. DE C.V.</t>
  </si>
  <si>
    <t>SERVICIOS Y CONSTRUCCIONES CISAR, S.A. DE C.V.</t>
  </si>
  <si>
    <t>CONSTRUCTORA TERCO, S.A. DE C.V.</t>
  </si>
  <si>
    <t>CHECA, S.A. DE C.V.</t>
  </si>
  <si>
    <t>LOGÍSTICA AMBIENTAL DE MÉXICO,S.A DE C.V.</t>
  </si>
  <si>
    <t>SETEYCO, S.A. DE C.V.</t>
  </si>
  <si>
    <t>Procedimiento desierto</t>
  </si>
  <si>
    <t>CÓRDOVA CONSTRUCCIONES Y MANTENIMIENTO, S.A. DE C.V.</t>
  </si>
  <si>
    <t>BAEA, S. DE R.L. DE C.V.</t>
  </si>
  <si>
    <t>INTEGRADORA DE SERVICIOS TAOASA, S.A. DE C.V.</t>
  </si>
  <si>
    <t>CLAUDIA BEATRIZ GUTIÉRREZ LÓPEZ.</t>
  </si>
  <si>
    <t>CONSTRUCMARTZ, S.A. DE C.V.</t>
  </si>
  <si>
    <t>SINVER, S.A. DE C.V.</t>
  </si>
  <si>
    <t>DESARROLLOS ASFÁLTICOS, S.A. DE C.V.</t>
  </si>
  <si>
    <t>GRUPO SERMICONS, S.A DE C.V.</t>
  </si>
  <si>
    <t>CONSTRUCCIONES Y DESARROLLO MACON, S.A. DE C.V.</t>
  </si>
  <si>
    <t>HEMANSU, S.A. DE C.V.</t>
  </si>
  <si>
    <t>MEXMI INGENIERÍA Y CONSTRUCCIÓN, S.A. DE C.V.</t>
  </si>
  <si>
    <t>CONSTRU SMART DE AMERICA, S.A. DE C.V.</t>
  </si>
  <si>
    <t>GRUPO INDUSTRIAL Y COMERCIAL ANÁHUAC, S.A. DE C.V</t>
  </si>
  <si>
    <t>CONSTRUCCIONES Y OBRA CIVIL DE XALAPA, S.A. DE C.V.</t>
  </si>
  <si>
    <t>HUATUSCO CONSTRUYE, S. DE RL DE C.V.</t>
  </si>
  <si>
    <t>LOESCON SUPERVISIÓN Y CONTROL TOTAL, S.A. DE C.V. EN PARTICIPACIÓN CONJUNTA CON GRUPO CONSTRUCTOR TCASA, S.A. DE C.V.</t>
  </si>
  <si>
    <t>PROYECTOS, CONTRUCCIONES Y DESARROLLOS ECOLÓGICOS, S.A. DE C.V.</t>
  </si>
  <si>
    <t>GRUPO CONSTRUCTOR TAMASA, S.A. DE C.V.</t>
  </si>
  <si>
    <t>GYBSA CONSTRUCCIONES, S.A. DE C.V.</t>
  </si>
  <si>
    <t>COMERCIALIZADORA Y CONSTRUCTORA ALBALO, S.A. DE C.V. Y CONSTRUCTORA VERACRUZANA DE PUENTES, S.A. DE C.V.</t>
  </si>
  <si>
    <t>GRUPO FARUVE, S.A. DE C.V.</t>
  </si>
  <si>
    <t xml:space="preserve">IMPULSADORA DE DESARROLLO DEL GOLFO, S.A. DE C.V. </t>
  </si>
  <si>
    <t>CONSTRUCTORA Y ARRENDADORA CCOCSA, S.A. DE C.V.</t>
  </si>
  <si>
    <t xml:space="preserve">PROPUESTA SOLVENTE </t>
  </si>
  <si>
    <t xml:space="preserve">30 DÍAS </t>
  </si>
  <si>
    <t>35 DÍAS</t>
  </si>
  <si>
    <t>55 DÍAS</t>
  </si>
  <si>
    <t xml:space="preserve">75 DÍAS </t>
  </si>
  <si>
    <t xml:space="preserve">90 DÍAS </t>
  </si>
  <si>
    <t>90 DIAS</t>
  </si>
  <si>
    <t>Pavimentación del Camino: Isla – Totoloche - El Maguial, Km. 0+000 al Km. 22+425.97, Subtramo del Km. 0+000 al km. 4+000, municipio de Isla, estado de Veracruz de Ignacio de la Llave</t>
  </si>
  <si>
    <t>Construcción de pavimento hidráulico del Boulevard Córdoba Peñuela del Km 1+120 al Km 3+660, en la Localidad de Córdoba, Municipio de Córdoba, estado de Veracruz de Ignacio de la Llave</t>
  </si>
  <si>
    <t>Construcción del camino Juan Díaz Cobarrubias - Zapoapan - E.C. carretera 180 Santa Rosa del Km 0+000 al Km 6+000, en la localidad de Hueyapan, municipio de Hueyapan de Ocampo, estado de Veracruz de Ignacio de la Llave</t>
  </si>
  <si>
    <t>Mantenimiento del camino cuatro caminos - Paso del Macho - General Miguel Alemán, del Km 0+000 al Km 26+000, en localidades varias, municipios varios, estado de Veracruz de Ignacio de la Llave</t>
  </si>
  <si>
    <t xml:space="preserve">Proyecto del sistema de gestión vial y esquema de inversión para la atención de la conservación de 8,572.95 Km de la red de caminos alimentadores pavimentados y revestidos administrados por el gobierno del estado de Veracruz, en localidades varias, municipios varios, estado de Veracruz de Ignacio de la Llave </t>
  </si>
  <si>
    <t xml:space="preserve">Mantenimiento del camino Las Choapas - La Herradura - Nueva Esperanza (Cerro de Nanchital) del Km 0+000 al Km 55+600, localidades varias, Municipio de Las Choapas, estado de Veracruz de Ignacio de la LLave </t>
  </si>
  <si>
    <t>Mantenimiento del camino Córdoba – Sabana Larga, del Km 0+000 al Km 10+200, en localidades varias, municipio de Córdoba, estado de Veracruz de Ignacio de la Llave</t>
  </si>
  <si>
    <t>Mantenimiento del camino Córdoba – Amatlán – Cuichapa, del Km 0+000 al Km 13+500, en localidades varias, municipio de Córdoba, estado de Veracruz de Ignacio de la Llave</t>
  </si>
  <si>
    <t>Construcción del camino rural buena vista - Monterrey, del Km 0+000 al Km 2+310, localidades varias, municipio de Soledad Atzompa, estado de Veracruz de Ignacio de la Llave.</t>
  </si>
  <si>
    <t>Construcción del puente vehicular “el capulín” en el Km 20+140, con una longitud de 6.0 metros y 500 metros de accesos, en la localidad de Texcatepec, municipio de Texcatepec, estado de Veracruz de Ignacio de la Llave.</t>
  </si>
  <si>
    <t>Construcción del camino rural Acultzinapa - Tepaxapa, del Km 0+000 al Km 3+570, localidades varias, municipio de Atlahuilco, estado de Veracruz de Ignacio de la Llave.</t>
  </si>
  <si>
    <t xml:space="preserve">LPE-112T00000-6000-012-19                                                            </t>
  </si>
  <si>
    <t xml:space="preserve">LPE-112T00000-6000-011-19                                                            </t>
  </si>
  <si>
    <t xml:space="preserve">LPE-112T00000-6000-010-19                                                            </t>
  </si>
  <si>
    <t xml:space="preserve">LPE-112T00000-6000-009-19                                                            </t>
  </si>
  <si>
    <t xml:space="preserve">LPE-112T00000-6000-008-19                                                            </t>
  </si>
  <si>
    <t xml:space="preserve">LPE-112T00000-6000-007-19                                                            </t>
  </si>
  <si>
    <t xml:space="preserve">LPE-112T00000-6000-006-19                                                            </t>
  </si>
  <si>
    <t xml:space="preserve">LPE-112T00000-6000-005-19                                                            </t>
  </si>
  <si>
    <t xml:space="preserve">LPE-112T00000-6000-004-19                                                            </t>
  </si>
  <si>
    <t xml:space="preserve">LPE-112T00000-6000-003-19                                                            </t>
  </si>
  <si>
    <t xml:space="preserve">LPE-112T00000-6000-002-19                                                            </t>
  </si>
  <si>
    <t xml:space="preserve">LPE-112T00000-6000-001-19                                                            </t>
  </si>
  <si>
    <t>SIOP-PE-2019-008</t>
  </si>
  <si>
    <t>SIOP-PE-2019-007</t>
  </si>
  <si>
    <t>SIOP-PE-2019-006</t>
  </si>
  <si>
    <t>SIOP-PE-2019-005</t>
  </si>
  <si>
    <t>SIOP-PE-2019-004</t>
  </si>
  <si>
    <t>SIOP-PE-2019-003</t>
  </si>
  <si>
    <t>SIOP-PE-2019-002</t>
  </si>
  <si>
    <t>SIOP-PE-2019-001</t>
  </si>
  <si>
    <t>ALEMARTZ, CONSTRUCCIONES, S.A. DE C.V.</t>
  </si>
  <si>
    <t>Procedimiento cancelado</t>
  </si>
  <si>
    <t>CONSTRUCCIONES SANTA CLARA, S.A. DE C.V.</t>
  </si>
  <si>
    <t>CONSTRUCCIÓN MARINA Y TERRESTRE,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</si>
</sst>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quot;$&quot;#,##0.00"/>
  </numFmts>
  <fonts count="16">
    <font>
      <sz val="11"/>
      <color theme="1"/>
      <name val="Calibri"/>
      <family val="2"/>
      <scheme val="minor"/>
    </font>
    <font>
      <sz val="11"/>
      <color theme="1"/>
      <name val="Calibri"/>
      <family val="2"/>
      <scheme val="minor"/>
    </font>
    <font>
      <sz val="10"/>
      <name val="Arial"/>
      <family val="2"/>
    </font>
    <font>
      <sz val="8.5"/>
      <color indexed="8"/>
      <name val="Panton"/>
      <family val="3"/>
    </font>
    <font>
      <sz val="8.5"/>
      <color theme="1"/>
      <name val="Panton"/>
      <family val="3"/>
    </font>
    <font>
      <sz val="8.5"/>
      <color rgb="FF000000"/>
      <name val="Panton"/>
      <family val="3"/>
    </font>
    <font>
      <sz val="14"/>
      <color theme="1"/>
      <name val="Calibri"/>
      <family val="2"/>
      <scheme val="minor"/>
    </font>
    <font>
      <b/>
      <sz val="11"/>
      <color theme="1"/>
      <name val="Montserrat SemiBold"/>
      <family val="3"/>
    </font>
    <font>
      <sz val="14"/>
      <color theme="1"/>
      <name val="Montserrat Medium"/>
      <family val="3"/>
    </font>
    <font>
      <sz val="14"/>
      <color rgb="FF000000"/>
      <name val="Montserrat Medium"/>
      <family val="3"/>
    </font>
    <font>
      <sz val="14"/>
      <name val="Montserrat Medium"/>
      <family val="3"/>
    </font>
    <font>
      <b/>
      <sz val="14"/>
      <name val="Montserrat Medium"/>
      <family val="3"/>
    </font>
    <font>
      <sz val="14"/>
      <color indexed="8"/>
      <name val="Montserrat Medium"/>
      <family val="3"/>
    </font>
    <font>
      <sz val="20"/>
      <color theme="1"/>
      <name val="Montserrat ExtraBold"/>
      <family val="3"/>
    </font>
    <font>
      <b/>
      <sz val="14"/>
      <color theme="0"/>
      <name val="Montserrat SemiBold"/>
      <family val="3"/>
    </font>
    <font>
      <sz val="16"/>
      <color theme="1"/>
      <name val="Verdana"/>
      <family val="2"/>
    </font>
  </fonts>
  <fills count="5">
    <fill>
      <patternFill patternType="none"/>
    </fill>
    <fill>
      <patternFill patternType="gray125"/>
    </fill>
    <fill>
      <patternFill patternType="solid">
        <fgColor theme="1" tint="0.14999847407452621"/>
        <bgColor indexed="64"/>
      </patternFill>
    </fill>
    <fill>
      <patternFill patternType="solid">
        <fgColor rgb="FFFFFF00"/>
        <bgColor indexed="64"/>
      </patternFill>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cellStyleXfs>
  <cellXfs count="102">
    <xf numFmtId="0" fontId="0" fillId="0" borderId="0" xfId="0"/>
    <xf numFmtId="0" fontId="0" fillId="0" borderId="0" xfId="0" applyBorder="1"/>
    <xf numFmtId="0" fontId="0" fillId="0" borderId="0" xfId="0"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xf numFmtId="0" fontId="8" fillId="0" borderId="1" xfId="0" applyFont="1" applyFill="1" applyBorder="1" applyAlignment="1">
      <alignment horizontal="center" vertical="center"/>
    </xf>
    <xf numFmtId="0" fontId="8" fillId="0" borderId="0" xfId="0" applyFont="1"/>
    <xf numFmtId="0" fontId="6" fillId="0" borderId="0" xfId="0" applyFont="1"/>
    <xf numFmtId="0" fontId="9" fillId="0" borderId="1" xfId="0" applyFont="1" applyBorder="1" applyAlignment="1">
      <alignment horizontal="center" vertical="center" wrapText="1"/>
    </xf>
    <xf numFmtId="0" fontId="10" fillId="0" borderId="1" xfId="2"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2" applyFont="1" applyFill="1" applyBorder="1" applyAlignment="1">
      <alignment horizontal="justify" vertical="center" wrapText="1"/>
    </xf>
    <xf numFmtId="0" fontId="9" fillId="0" borderId="1" xfId="0" applyFont="1" applyBorder="1" applyAlignment="1">
      <alignment horizontal="justify" vertical="center" wrapText="1"/>
    </xf>
    <xf numFmtId="49" fontId="12" fillId="0" borderId="1" xfId="4" applyNumberFormat="1" applyFont="1" applyFill="1" applyBorder="1" applyAlignment="1">
      <alignment horizontal="justify" vertical="center" wrapText="1"/>
    </xf>
    <xf numFmtId="49" fontId="12" fillId="0" borderId="1" xfId="4" applyNumberFormat="1" applyFont="1" applyFill="1" applyBorder="1" applyAlignment="1">
      <alignment horizontal="center" vertical="center" wrapText="1"/>
    </xf>
    <xf numFmtId="0" fontId="10" fillId="0" borderId="1" xfId="2"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44" fontId="10" fillId="0" borderId="1" xfId="1" applyFont="1" applyFill="1" applyBorder="1" applyAlignment="1">
      <alignment horizontal="center" vertical="center" wrapText="1"/>
    </xf>
    <xf numFmtId="4" fontId="10" fillId="0" borderId="1" xfId="2" applyNumberFormat="1" applyFont="1" applyFill="1" applyBorder="1" applyAlignment="1">
      <alignment horizontal="justify" vertical="center" wrapText="1"/>
    </xf>
    <xf numFmtId="0" fontId="10" fillId="0" borderId="1" xfId="2" applyFont="1" applyFill="1" applyBorder="1" applyAlignment="1">
      <alignment horizontal="left" vertical="center" wrapText="1"/>
    </xf>
    <xf numFmtId="4" fontId="10" fillId="0" borderId="1" xfId="2" applyNumberFormat="1" applyFont="1" applyFill="1" applyBorder="1" applyAlignment="1">
      <alignment horizontal="center" vertical="center" wrapText="1"/>
    </xf>
    <xf numFmtId="43" fontId="10" fillId="0" borderId="1" xfId="3" applyFont="1" applyFill="1" applyBorder="1" applyAlignment="1">
      <alignment horizontal="center" vertical="center" wrapText="1"/>
    </xf>
    <xf numFmtId="15" fontId="10" fillId="0" borderId="1" xfId="2" applyNumberFormat="1" applyFont="1" applyFill="1" applyBorder="1" applyAlignment="1">
      <alignment horizontal="center" vertical="center"/>
    </xf>
    <xf numFmtId="15" fontId="10" fillId="0" borderId="1" xfId="2" applyNumberFormat="1" applyFont="1" applyFill="1" applyBorder="1" applyAlignment="1">
      <alignment horizontal="center" vertical="center" wrapText="1"/>
    </xf>
    <xf numFmtId="43" fontId="10" fillId="0" borderId="1" xfId="3" applyFont="1" applyFill="1" applyBorder="1" applyAlignment="1">
      <alignment horizontal="center" vertical="center"/>
    </xf>
    <xf numFmtId="44" fontId="8" fillId="0" borderId="1" xfId="1" applyFont="1" applyFill="1" applyBorder="1" applyAlignment="1">
      <alignment vertical="center"/>
    </xf>
    <xf numFmtId="44" fontId="8" fillId="0" borderId="1" xfId="1" applyFont="1" applyFill="1" applyBorder="1" applyAlignment="1">
      <alignment horizontal="center" vertical="center"/>
    </xf>
    <xf numFmtId="44" fontId="10" fillId="0" borderId="1" xfId="1" applyFont="1" applyFill="1" applyBorder="1" applyAlignment="1">
      <alignment vertical="center"/>
    </xf>
    <xf numFmtId="44" fontId="8" fillId="0" borderId="1" xfId="1" applyFont="1" applyFill="1" applyBorder="1" applyAlignment="1">
      <alignment vertical="center" wrapText="1"/>
    </xf>
    <xf numFmtId="0" fontId="13" fillId="0" borderId="0" xfId="0" applyFont="1"/>
    <xf numFmtId="0" fontId="7" fillId="0" borderId="0" xfId="0" applyFont="1" applyAlignment="1">
      <alignment wrapText="1" shrinkToFit="1"/>
    </xf>
    <xf numFmtId="0" fontId="7" fillId="0" borderId="0" xfId="0" applyFont="1"/>
    <xf numFmtId="0" fontId="14" fillId="2" borderId="1" xfId="0" applyFont="1" applyFill="1" applyBorder="1" applyAlignment="1">
      <alignment horizontal="center" vertical="center" wrapText="1" shrinkToFit="1"/>
    </xf>
    <xf numFmtId="0" fontId="8" fillId="0" borderId="0" xfId="0" applyFont="1" applyAlignment="1">
      <alignment horizontal="center" vertical="center"/>
    </xf>
    <xf numFmtId="0" fontId="6" fillId="0" borderId="0" xfId="0" applyFont="1" applyAlignment="1">
      <alignment horizontal="center" vertical="center"/>
    </xf>
    <xf numFmtId="15" fontId="9" fillId="0" borderId="2" xfId="0" applyNumberFormat="1" applyFont="1" applyBorder="1" applyAlignment="1">
      <alignment vertical="center" wrapText="1"/>
    </xf>
    <xf numFmtId="15" fontId="9" fillId="0" borderId="1"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9" fillId="0" borderId="1" xfId="0" applyFont="1" applyFill="1" applyBorder="1" applyAlignment="1">
      <alignment horizontal="justify" vertical="center" wrapText="1"/>
    </xf>
    <xf numFmtId="15" fontId="9" fillId="0" borderId="1" xfId="0" applyNumberFormat="1" applyFont="1" applyFill="1" applyBorder="1" applyAlignment="1">
      <alignment horizontal="center" vertical="center" wrapText="1"/>
    </xf>
    <xf numFmtId="0" fontId="8" fillId="0" borderId="2" xfId="0" applyFont="1" applyFill="1" applyBorder="1" applyAlignment="1">
      <alignment vertical="center" wrapText="1"/>
    </xf>
    <xf numFmtId="49" fontId="12" fillId="0" borderId="2" xfId="4" applyNumberFormat="1" applyFont="1" applyFill="1" applyBorder="1" applyAlignment="1">
      <alignment vertical="center" wrapText="1"/>
    </xf>
    <xf numFmtId="15" fontId="8" fillId="0" borderId="2" xfId="0" applyNumberFormat="1" applyFont="1" applyFill="1" applyBorder="1" applyAlignment="1">
      <alignment vertical="center" wrapText="1"/>
    </xf>
    <xf numFmtId="44" fontId="10" fillId="0" borderId="2" xfId="1" applyFont="1" applyFill="1" applyBorder="1" applyAlignment="1">
      <alignment vertical="center" wrapText="1"/>
    </xf>
    <xf numFmtId="44" fontId="8" fillId="0" borderId="2" xfId="1" applyFont="1" applyFill="1" applyBorder="1" applyAlignment="1">
      <alignment vertical="center"/>
    </xf>
    <xf numFmtId="0" fontId="9" fillId="0" borderId="1" xfId="0" applyFont="1" applyBorder="1" applyAlignment="1">
      <alignment horizontal="center" vertical="center" wrapText="1" shrinkToFit="1"/>
    </xf>
    <xf numFmtId="15" fontId="9" fillId="0" borderId="2" xfId="0" applyNumberFormat="1" applyFont="1" applyBorder="1" applyAlignment="1">
      <alignment horizontal="center" vertical="center" wrapText="1"/>
    </xf>
    <xf numFmtId="15"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44" fontId="10" fillId="0" borderId="2" xfId="1" applyFont="1" applyFill="1" applyBorder="1" applyAlignment="1">
      <alignment horizontal="center" vertical="center" wrapText="1"/>
    </xf>
    <xf numFmtId="0" fontId="8" fillId="0" borderId="3" xfId="0" applyFont="1" applyBorder="1" applyAlignment="1">
      <alignment horizontal="center" vertical="center"/>
    </xf>
    <xf numFmtId="0" fontId="4" fillId="0" borderId="0" xfId="0" applyFont="1" applyFill="1" applyBorder="1" applyAlignment="1">
      <alignment horizontal="center" vertical="center" wrapText="1"/>
    </xf>
    <xf numFmtId="15" fontId="8" fillId="0" borderId="1" xfId="0" applyNumberFormat="1" applyFont="1" applyFill="1" applyBorder="1" applyAlignment="1">
      <alignment horizontal="center" vertical="center" wrapText="1"/>
    </xf>
    <xf numFmtId="0" fontId="9" fillId="0" borderId="3" xfId="0" applyFont="1" applyBorder="1" applyAlignment="1">
      <alignment horizontal="center" vertical="center" wrapText="1" shrinkToFit="1"/>
    </xf>
    <xf numFmtId="44" fontId="8" fillId="0" borderId="2" xfId="1" applyFont="1" applyFill="1" applyBorder="1" applyAlignment="1">
      <alignment horizontal="center" vertical="center"/>
    </xf>
    <xf numFmtId="49" fontId="12" fillId="0" borderId="2" xfId="4" applyNumberFormat="1" applyFont="1" applyFill="1" applyBorder="1" applyAlignment="1">
      <alignment horizontal="left" vertical="center" wrapText="1"/>
    </xf>
    <xf numFmtId="49" fontId="12" fillId="0" borderId="2" xfId="4" applyNumberFormat="1" applyFont="1" applyFill="1" applyBorder="1" applyAlignment="1">
      <alignment horizontal="justify" vertical="center" wrapText="1"/>
    </xf>
    <xf numFmtId="0" fontId="10" fillId="0" borderId="1" xfId="1" applyNumberFormat="1" applyFont="1" applyFill="1" applyBorder="1" applyAlignment="1">
      <alignment horizontal="center" vertical="center" wrapText="1"/>
    </xf>
    <xf numFmtId="0" fontId="12" fillId="0" borderId="2" xfId="0"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15" fontId="12"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4" fontId="8" fillId="0" borderId="1" xfId="1" applyFont="1" applyFill="1" applyBorder="1" applyAlignment="1">
      <alignment horizontal="center" vertical="center" wrapText="1"/>
    </xf>
    <xf numFmtId="0" fontId="8"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justify" vertical="center" wrapText="1"/>
    </xf>
    <xf numFmtId="15" fontId="12" fillId="0" borderId="2" xfId="0" applyNumberFormat="1" applyFont="1" applyFill="1" applyBorder="1" applyAlignment="1">
      <alignment horizontal="center" vertical="center" wrapText="1"/>
    </xf>
    <xf numFmtId="43" fontId="10" fillId="0" borderId="2" xfId="3" applyFont="1" applyFill="1" applyBorder="1" applyAlignment="1">
      <alignment horizontal="center" vertical="center" wrapText="1"/>
    </xf>
    <xf numFmtId="44" fontId="8" fillId="0" borderId="2" xfId="1" applyFont="1" applyFill="1" applyBorder="1" applyAlignment="1">
      <alignment vertical="center" wrapText="1"/>
    </xf>
    <xf numFmtId="0" fontId="8" fillId="0" borderId="4" xfId="0" applyFont="1" applyBorder="1" applyAlignment="1">
      <alignment horizontal="center" vertical="center"/>
    </xf>
    <xf numFmtId="0" fontId="8" fillId="0" borderId="1" xfId="0" applyFont="1" applyBorder="1" applyAlignment="1">
      <alignment vertical="center"/>
    </xf>
    <xf numFmtId="0" fontId="9" fillId="0" borderId="1" xfId="0" applyFont="1" applyBorder="1" applyAlignment="1">
      <alignment horizontal="left" vertical="center" wrapText="1" shrinkToFit="1"/>
    </xf>
    <xf numFmtId="0" fontId="9" fillId="0" borderId="1" xfId="0" applyFont="1" applyBorder="1" applyAlignment="1">
      <alignment horizontal="right" vertical="center" wrapText="1" shrinkToFit="1"/>
    </xf>
    <xf numFmtId="0" fontId="15" fillId="0" borderId="1" xfId="0" applyFont="1" applyFill="1" applyBorder="1" applyAlignment="1">
      <alignment horizontal="center" vertical="center" wrapText="1"/>
    </xf>
    <xf numFmtId="0" fontId="13" fillId="0" borderId="0" xfId="0" applyFont="1" applyAlignment="1">
      <alignment horizontal="center" vertical="center"/>
    </xf>
    <xf numFmtId="0" fontId="15" fillId="3" borderId="1" xfId="0" applyFont="1" applyFill="1" applyBorder="1" applyAlignment="1">
      <alignment horizontal="center" vertical="center" wrapText="1"/>
    </xf>
    <xf numFmtId="0" fontId="15" fillId="0" borderId="1" xfId="0" applyFont="1" applyFill="1" applyBorder="1" applyAlignment="1">
      <alignment vertical="center" wrapText="1"/>
    </xf>
    <xf numFmtId="0" fontId="15" fillId="4" borderId="1" xfId="0" applyFont="1" applyFill="1" applyBorder="1" applyAlignment="1">
      <alignment horizontal="center" vertical="center" wrapText="1"/>
    </xf>
    <xf numFmtId="15" fontId="15" fillId="0" borderId="1" xfId="0" applyNumberFormat="1" applyFont="1" applyFill="1" applyBorder="1" applyAlignment="1">
      <alignment horizontal="center" vertical="center" wrapText="1"/>
    </xf>
    <xf numFmtId="15" fontId="15" fillId="3" borderId="1" xfId="0" applyNumberFormat="1" applyFont="1" applyFill="1" applyBorder="1" applyAlignment="1">
      <alignment horizontal="center" vertical="center" wrapText="1"/>
    </xf>
    <xf numFmtId="15" fontId="15" fillId="4" borderId="1" xfId="0" applyNumberFormat="1" applyFont="1" applyFill="1" applyBorder="1" applyAlignment="1">
      <alignment horizontal="center" vertical="center" wrapText="1"/>
    </xf>
    <xf numFmtId="44" fontId="15" fillId="0" borderId="1" xfId="1" applyFont="1" applyFill="1" applyBorder="1" applyAlignment="1">
      <alignment horizontal="center" vertical="center"/>
    </xf>
    <xf numFmtId="44" fontId="15" fillId="3" borderId="1" xfId="1" applyFont="1" applyFill="1" applyBorder="1" applyAlignment="1">
      <alignment horizontal="center" vertical="center"/>
    </xf>
    <xf numFmtId="44" fontId="15" fillId="4" borderId="1" xfId="1" applyFont="1" applyFill="1" applyBorder="1" applyAlignment="1">
      <alignment horizontal="center" vertical="center"/>
    </xf>
    <xf numFmtId="164" fontId="9" fillId="0" borderId="1" xfId="0" applyNumberFormat="1" applyFont="1" applyBorder="1" applyAlignment="1">
      <alignment horizontal="center" vertical="center" wrapText="1"/>
    </xf>
    <xf numFmtId="0" fontId="15" fillId="3" borderId="1" xfId="0" applyFont="1" applyFill="1" applyBorder="1" applyAlignment="1">
      <alignment vertical="center" wrapText="1"/>
    </xf>
    <xf numFmtId="0" fontId="15" fillId="4" borderId="1" xfId="0" applyFont="1" applyFill="1" applyBorder="1" applyAlignment="1">
      <alignment vertical="center" wrapText="1"/>
    </xf>
    <xf numFmtId="164" fontId="14" fillId="2" borderId="1" xfId="0" applyNumberFormat="1" applyFont="1" applyFill="1" applyBorder="1" applyAlignment="1">
      <alignment horizontal="center" vertical="center" wrapText="1" shrinkToFit="1"/>
    </xf>
    <xf numFmtId="164" fontId="6" fillId="0" borderId="0" xfId="0" applyNumberFormat="1" applyFont="1"/>
    <xf numFmtId="0" fontId="0" fillId="0" borderId="1" xfId="0" applyBorder="1" applyAlignment="1">
      <alignment horizontal="justify" vertical="center"/>
    </xf>
    <xf numFmtId="0" fontId="15" fillId="0" borderId="1" xfId="0" applyFont="1" applyFill="1" applyBorder="1" applyAlignment="1">
      <alignment horizontal="center" vertical="center" wrapText="1"/>
    </xf>
    <xf numFmtId="0" fontId="6" fillId="0" borderId="1" xfId="0" applyFont="1" applyBorder="1"/>
    <xf numFmtId="164" fontId="6" fillId="0" borderId="1" xfId="0" applyNumberFormat="1" applyFont="1" applyBorder="1"/>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0" fillId="0" borderId="2"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5" xfId="0" applyBorder="1" applyAlignment="1">
      <alignment horizontal="center" vertical="center" wrapText="1" shrinkToFit="1"/>
    </xf>
  </cellXfs>
  <cellStyles count="5">
    <cellStyle name="Millares 2" xfId="3"/>
    <cellStyle name="Moneda" xfId="1" builtinId="4"/>
    <cellStyle name="Normal" xfId="0" builtinId="0"/>
    <cellStyle name="Normal 2" xfId="2"/>
    <cellStyle name="Normal 4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rla\AppData\Roaming\Microsoft\Excel\Registro%20Licitaciones%202018%20(version%20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BRAS%202018-2019%20EJECUTORAS/SIOP/UNIDAD%20DE%20LICITACIONES/Registro%20Licitacione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ERAL LO"/>
      <sheetName val="FEDERAL IO"/>
      <sheetName val="ESTATAL LPE"/>
      <sheetName val="ESTATAL INV"/>
      <sheetName val="RESPUESTAS"/>
    </sheetNames>
    <sheetDataSet>
      <sheetData sheetId="0" refreshError="1">
        <row r="18">
          <cell r="F18" t="str">
            <v xml:space="preserve">CONSTRUCCION MARINA Y TERRESTRE S.A. DE C.V. </v>
          </cell>
          <cell r="G18" t="str">
            <v>COPAVISA S.A.P.I. DE CV</v>
          </cell>
          <cell r="H18" t="str">
            <v>VIAS Y EDIFICACIONES DEL GOLFO, S.A. DE C.V.</v>
          </cell>
          <cell r="I18" t="str">
            <v xml:space="preserve">CONSTRUCTORA Y EDIFICADORA MABATORM, S.A. DE C.V. </v>
          </cell>
          <cell r="J18" t="str">
            <v>COMPAÑÍA CARMO, S.A. DE C.V.</v>
          </cell>
          <cell r="K18" t="str">
            <v>CONSTRUCTORA BALAC, S.A. DE C.V. EN ASOCIACION CON COMERCIALIZADORA Y OBRA CIVIL DYSA, S.A. DE C.V.</v>
          </cell>
          <cell r="L18" t="str">
            <v>ENTORNO Y CONTENIDO, S.A. DE C.V. EN ASOCIACION CON CONSORCIO SILLIX, S.A. DE C.V. Y CONSTRUCTORA Y EDIFICADORA LEON, S.A. DE C.V.</v>
          </cell>
          <cell r="M18" t="str">
            <v xml:space="preserve">CYMAP, S.A. DE C.V. </v>
          </cell>
        </row>
        <row r="19">
          <cell r="F19" t="str">
            <v xml:space="preserve">CIA ARRENDADORA 2005, S.A. DE C.V. </v>
          </cell>
          <cell r="G19" t="str">
            <v xml:space="preserve">GRUPO SANCHEZ MENDEZ, S.A. DE C.V. </v>
          </cell>
          <cell r="H19" t="str">
            <v xml:space="preserve">GRUPO CONSTRUCTOR GOLFO SUR, S.A. DE C.V. </v>
          </cell>
          <cell r="I19" t="str">
            <v>CONSTRUCTORA Y EDIFICADORA LEON, S.A. DE C.V.</v>
          </cell>
          <cell r="J19" t="str">
            <v xml:space="preserve">PUVER, S.A. DE C.V. </v>
          </cell>
        </row>
        <row r="20">
          <cell r="F20" t="str">
            <v>CONSTRUCCIONES B&amp; M, S.A. DE C.V.</v>
          </cell>
          <cell r="G20" t="str">
            <v>CORPORATIVO ATENAS DE VERACRUZ, S.A. DE C.V.</v>
          </cell>
          <cell r="H20" t="str">
            <v xml:space="preserve">ESTRUCTURAS Y CONSTRUCCIONES XALAPA, S.A. DE C.V. EN ASOCIACION CON CONSTRUCTORA E INMOBILIARIA TIKONKA, S.A. DE C.V. </v>
          </cell>
          <cell r="I20" t="str">
            <v>CONSORCIO SILLIX, S.A. DE C.V. EN ASOCIACION CON CONSTRUCTORA LEON, S.A. DE C.V.</v>
          </cell>
          <cell r="J20" t="str">
            <v xml:space="preserve">ACILA CONSTRUCCIONES, S.A. DE C.V. </v>
          </cell>
        </row>
        <row r="21">
          <cell r="F21" t="str">
            <v>CONSTRUCCIONES GABFRA, S.A. DE C.V. EN ASOCIACION CON CONSTRUCCIONES SIGLO XXX, S.A. DE C.V.</v>
          </cell>
          <cell r="G21" t="str">
            <v xml:space="preserve">CONSORCIO SILLIX, S.A. DE C.V. EN ASOCIACION CON CONSTRUCTORA Y EDIFICADORA LEON, S.A. DE C.V. </v>
          </cell>
        </row>
        <row r="22">
          <cell r="F22" t="str">
            <v>HERINSA, S.A. DE C.V</v>
          </cell>
          <cell r="G22" t="str">
            <v>EYASA, S. DE R.L. DE C.V.</v>
          </cell>
          <cell r="H22" t="str">
            <v xml:space="preserve">GRUCVER, S.A. DE C.V. </v>
          </cell>
          <cell r="I22" t="str">
            <v>ORGANIZACIÓN DE CONSTRUCCIONES PAZOS, S.A. DE C.V.</v>
          </cell>
          <cell r="J22" t="str">
            <v xml:space="preserve">ENTORNO Y CONTENIDO, S.A. DE C.V. EN ASOCIACION CON CONSTRUCTORA Y EDIFICADORA LEON, S.A. DE C.V. </v>
          </cell>
          <cell r="K22" t="str">
            <v xml:space="preserve">VIAS Y EDIFICACIONES DEL GOLFO, S.A. DE C.V. </v>
          </cell>
          <cell r="L22" t="str">
            <v xml:space="preserve">EQUIPO PESADO DEL GOLFO, S.A. DE C.V. </v>
          </cell>
        </row>
        <row r="23">
          <cell r="F23" t="str">
            <v>CIA ARRENDADORA 2005, S.A. DE C.V.</v>
          </cell>
          <cell r="G23" t="str">
            <v xml:space="preserve">DESARROLLOS ASFALTICOS, S.A. DE C.V. </v>
          </cell>
          <cell r="H23" t="str">
            <v xml:space="preserve">CORPORATIVO ATENAS VERACRUZANAZ, S.A. DE C.V </v>
          </cell>
          <cell r="I23" t="str">
            <v>COPAVISA, S.A.P.I. DE C.V.</v>
          </cell>
          <cell r="J23" t="str">
            <v>CONSTRUCCIONES B &amp; M, S.A. DE C.V.</v>
          </cell>
          <cell r="K23" t="str">
            <v>CONSORCIO SILLIX, S.A. DE C.V. EN ASOCIACION CON CONSTRUCTORA Y EDIFICADORA LEON, S.A. DE C.V.</v>
          </cell>
        </row>
        <row r="24">
          <cell r="F24" t="str">
            <v xml:space="preserve">PUVER, S.A. DE C.V. </v>
          </cell>
          <cell r="G24" t="str">
            <v>CORPORATIVO ATENAS DE VERACRUZ, S.A. DE C.V.</v>
          </cell>
          <cell r="H24" t="str">
            <v>CIA ARRENDADORA 2005, S.A. DE C.V.</v>
          </cell>
          <cell r="I24" t="str">
            <v>CONSTRUCTORA Y ARRENDADORA RUIZ, S.A. DE C.V.</v>
          </cell>
          <cell r="J24" t="str">
            <v xml:space="preserve">ENTORNO Y CONTENIDO, S.A. DE C.V. EN ASOCIACION CON CONSTRUCTORA Y EDIFICADORA LEON, S.A. DE C.V. </v>
          </cell>
          <cell r="K24" t="str">
            <v>DEL CARMEN CONSTRUCTORA, S.A. DE C.V.</v>
          </cell>
          <cell r="L24" t="str">
            <v xml:space="preserve">GRUPO CONSTRUCTOR ORTIGON, S.A. DE C.V. </v>
          </cell>
        </row>
        <row r="25">
          <cell r="F25" t="str">
            <v>CORPORATIVO ATENAS DE VERACRUZ, S.A. DE C.V.</v>
          </cell>
          <cell r="G25" t="str">
            <v>GRUPO RAUDALES, S.A. DE C.V., EN ASOCIACIÓN CON SERVI RENT ARIADME, S.A. DE C.V.</v>
          </cell>
          <cell r="H25" t="str">
            <v>CIEG, S.A. DE C.V.</v>
          </cell>
          <cell r="I25" t="str">
            <v>ENTORNO Y CONTENIDO, S.A. DE C.V. EN ASOCIACIÓN CON CONSTRUCTORA Y EDIFICADORA LEÓN, S.A. DE C.V.</v>
          </cell>
          <cell r="J25" t="str">
            <v>COMPAÑÍA CARMO, S.A. DE C.V.</v>
          </cell>
          <cell r="K25" t="str">
            <v>ARQUITECTURA Y CONSTRUCCIÓN DEL SUR, S.A. DE C.V.</v>
          </cell>
          <cell r="L25" t="str">
            <v>AG MINERALS, S.A. DE C.V.</v>
          </cell>
          <cell r="M25" t="str">
            <v>OBRAS CIVILES DE CORDOBA, S.A. DE R.L. DE C.V.</v>
          </cell>
          <cell r="N25" t="str">
            <v>CONSTRU SMART DE AMÉRICA, S.A. DE C.V.</v>
          </cell>
          <cell r="O25" t="str">
            <v>GOPARA ARQUITECTOS, S.A. DE C.V.</v>
          </cell>
        </row>
        <row r="26">
          <cell r="F26" t="str">
            <v>COMERCIALIZADORA Y MAXI SERVICIOS KATANIA DEL PUERTO, S.A. DE C.V.</v>
          </cell>
          <cell r="G26" t="str">
            <v>CONSTRUCCIONES Y MONTAJES DE VERACRUZ, S.A. DE C.V.</v>
          </cell>
          <cell r="H26" t="str">
            <v>COMPAÑÍA CARMO, S.A. DE C.V.</v>
          </cell>
          <cell r="I26" t="str">
            <v>JAEL OLMEDO HERNÁNDEZ</v>
          </cell>
          <cell r="J26" t="str">
            <v>GVER CONSTRUCIONES, S.A. DE C.V.</v>
          </cell>
          <cell r="K26" t="str">
            <v>DIEGO LÓPEZ MÉNDEZ</v>
          </cell>
          <cell r="L26" t="str">
            <v>CORPORATIVO ATENAS DE VERACRUZ, S.A. DE C.V.</v>
          </cell>
          <cell r="M26" t="str">
            <v>CONSTRU SMART DE AMÉRICA, S.A. DE C.V.</v>
          </cell>
          <cell r="N26" t="str">
            <v>ESTUDIOS, COSTOS E INFRAESTRUCTURA, S.A. DE C.V. EN ASOCIACIÓN CON AG MINERALS, S.A. DE C.V.</v>
          </cell>
          <cell r="O26" t="str">
            <v>GRUPO CONSCOMER DEL SURESTE, S.A. DE C.V.</v>
          </cell>
          <cell r="P26" t="str">
            <v>CIEG, S.A. DE C.V.</v>
          </cell>
        </row>
        <row r="27">
          <cell r="F27" t="str">
            <v>ENTORNO Y CONTENIDO, S.A. DE C.V., EN ASOCIACIÓN CON CONSTRUCTORA Y EDIFICADORA LEÓN, S.A. DE C.V.</v>
          </cell>
          <cell r="G27" t="str">
            <v>GRUPO COMERCIAL Y CONSTRUCTOR AGUA BLANCA, S.A. DE C.V.</v>
          </cell>
          <cell r="H27" t="str">
            <v>HERINSA, S.A. DE C.V.</v>
          </cell>
          <cell r="I27" t="str">
            <v>CONSTRUCTORA ARKIA, S.A. DE C.V.</v>
          </cell>
          <cell r="J27" t="str">
            <v>IP CONSTRUVER, S.A. DE C.V.</v>
          </cell>
          <cell r="K27" t="str">
            <v>GAMA TERRACERÍAS, S.A. DE C.V., EN ASOCIACIÓN CON GYBSA CONSTRUCCIONES, S.A. DE C.V.</v>
          </cell>
          <cell r="L27" t="str">
            <v>CONSTRU SMART DE ÁMERICA, S.A. DE C.V.</v>
          </cell>
          <cell r="M27" t="str">
            <v>CORPORATIVO ATENAS DE VERACRUZ, S.A. DE C.V.</v>
          </cell>
          <cell r="N27" t="str">
            <v>GRUPO CONSCOMER DEL SUERTE, S.A. DE C.V.</v>
          </cell>
          <cell r="O27" t="str">
            <v>GRUCVER, S.A. DE C.V., EN ASOCIACIÓN CON DIEGO LÓPEZ MÉNDEZ</v>
          </cell>
          <cell r="P27" t="str">
            <v>CONSTRUCTORA MAEMAR, S.A. DE C.V.</v>
          </cell>
        </row>
        <row r="28">
          <cell r="F28" t="str">
            <v>EDGAR REYES MÉNDEZ</v>
          </cell>
          <cell r="G28" t="str">
            <v>HERINSA, S.A. DE C.V.</v>
          </cell>
          <cell r="H28" t="str">
            <v>ENTORNO Y CONTENIDO, S.A. DE C.V. EN ASOCIACIÓN CON CONSTRUCTORA Y EDIFICADORA LEÓN, S.A. DE C.V.</v>
          </cell>
          <cell r="I28" t="str">
            <v>COMMA DESARROLLADOR INTEROCEANICO, S.A. DE C.V.</v>
          </cell>
          <cell r="J28" t="str">
            <v>CONSTRUCTORA ARKIA, S.A. DE C.V., EN ASOCIACIÓN CON EDIFICACIONES ACAT, S.A. DE C.V.</v>
          </cell>
          <cell r="K28" t="str">
            <v>CONSTRU SMART DE AMÉRICA, S.A. DE C.V.</v>
          </cell>
          <cell r="L28" t="str">
            <v>INMOBILIARIA Y CONSTRUCTORA OCE, S.A. DE C.V.</v>
          </cell>
        </row>
        <row r="29">
          <cell r="F29" t="str">
            <v>GRUPO GUTIÉRRE DE VELAZCO, S.A. DE C.V.</v>
          </cell>
          <cell r="G29" t="str">
            <v>SACOSTA, S.A. DE C.V.</v>
          </cell>
          <cell r="H29" t="str">
            <v>INGENIERÍA Y DESARROLLO ARQUITECTÓNICO, S.A. DE C.V.</v>
          </cell>
          <cell r="I29" t="str">
            <v>EYASA, S. DE R.L. DE C.V. EN ASOCIACIÓN CON CHECA, S.A. DE C.V. Y EDIFICADORA Y URBANIZADORA DEL SURESTE, S.A. DE C.V.</v>
          </cell>
          <cell r="J29" t="str">
            <v>CONSTRUCTORA ENGO, S.A. DE C.V.</v>
          </cell>
          <cell r="K29" t="str">
            <v>CONSTRUCTORA E INMOBILIARIA RÍO MEDIO, S.A. DE C.V.</v>
          </cell>
          <cell r="L29" t="str">
            <v>COMPAÑÍA DE INGENIERÍA MARÍTIMA Y TERRESTRE, S.A. DE C.V.</v>
          </cell>
          <cell r="M29" t="str">
            <v>GRAVIS CONSTRUCCIONES, S.A. DE C.V.</v>
          </cell>
          <cell r="N29" t="str">
            <v>COPAVISA, S.A.P.I. DE C.V.</v>
          </cell>
          <cell r="O29" t="str">
            <v>TRASECOL, S.A DE C.V.</v>
          </cell>
        </row>
        <row r="30">
          <cell r="F30" t="str">
            <v xml:space="preserve">CONSTRUCTORA MAEMAR, S.A. DE C.V </v>
          </cell>
          <cell r="G30" t="str">
            <v>GRUPO COMERCIAL Y CONSTRUCTOR AGUA BLANCA, S.A. DE C.V.</v>
          </cell>
          <cell r="H30" t="str">
            <v>CONSTRUCCIONES Y MONTAJES DE VERACRUZ, S.A. DE C.V.</v>
          </cell>
          <cell r="I30" t="str">
            <v>CONSORCIO INSDUSTRIAL Y CONSTRUCTOR MEXICANO, S.A. DE C.V.</v>
          </cell>
          <cell r="J30" t="str">
            <v xml:space="preserve">DESARROLLOS ASFALTICOS, S.A. DE C.V. </v>
          </cell>
          <cell r="K30" t="str">
            <v>CONSTRUCTORA Y EDIFICADORA LEON, S.A. DE C.V. EN ASOCIACION CON CONSTRUCCIONES 3 AM, S.A. DE C.V.</v>
          </cell>
          <cell r="L30" t="str">
            <v>DIEGO LOPEZ MENDEZ (PERSONA FÍSICA) EN ASOCIACION CON INFRAESTRUCTURA EN CONSTRUCCION, S.A. DE C.V.</v>
          </cell>
          <cell r="M30" t="str">
            <v>JAIME DANIEL LOPEZ MORALES (PERSONA FÍSICA) EN ASOCIACION CON JOSE ARMANDO HERNANDEZ HERNANDEZ (PERSONA FÍSICA)</v>
          </cell>
          <cell r="N30" t="str">
            <v>TRASECOL, S.A. DE C.V.</v>
          </cell>
          <cell r="O30" t="str">
            <v>EYASA, S. DE R.L. DE C.V.</v>
          </cell>
        </row>
        <row r="42">
          <cell r="F42" t="str">
            <v xml:space="preserve">CONSTRUCTORA LUPAMA, S.A. DE C.V </v>
          </cell>
          <cell r="G42" t="str">
            <v>MIGUEL ÁNGEL CHACÓN LUNA</v>
          </cell>
        </row>
        <row r="43">
          <cell r="F43" t="str">
            <v>TRASECOL, S.A. DE C.V.</v>
          </cell>
          <cell r="G43" t="str">
            <v>DIANA PATRICIA MARTÍNEZ REYES</v>
          </cell>
          <cell r="H43" t="str">
            <v>EDIFICACIONES ACAT, S.A. DE C.V. EN PARTICIPACIÓN CONJUNTA CON DESARROLLOS ASFÁLTICOS, S.A. DE C.V.</v>
          </cell>
        </row>
        <row r="44">
          <cell r="F44" t="str">
            <v>OBRAS CIVILES DE CORDOBA, S. DE R.L. DE C.V.</v>
          </cell>
        </row>
        <row r="45">
          <cell r="F45" t="str">
            <v>BORA CONSTRUCTORA  E INMOBILIARIA, S.A. DE C.V.</v>
          </cell>
          <cell r="G45" t="str">
            <v>JUAN PALACIOS VARGAS</v>
          </cell>
          <cell r="H45" t="str">
            <v>OBRAS CIVILES DE CORDOBA, S. DE R.L. DE C.V.</v>
          </cell>
          <cell r="I45" t="str">
            <v>CONSTRUCTORA Y EDIFICADORA LEON, S.A. DE C.V. EN PARTICIPACIÓN CONJUNTA CON CONSTRUCTORA CON EQUIPO PESADO DE MÉXICO, S.A. DE C.V.</v>
          </cell>
          <cell r="J45" t="str">
            <v>VALLEDOR CONSTRUCCIONES, S.A. DE C.V.</v>
          </cell>
          <cell r="K45" t="str">
            <v>DIANA PATRICIA MARTÍNEZ REYES</v>
          </cell>
          <cell r="L45" t="str">
            <v>SANTIAGO RUIZ CUESTA, S.A. DE C.V.</v>
          </cell>
          <cell r="M45" t="str">
            <v>GOPARA ARQUITECTOS, S.A. DE C.V.</v>
          </cell>
        </row>
        <row r="46">
          <cell r="F46" t="str">
            <v>COMERCIALIZADORA Y CONSTRUCTORA ALBALO, S.A. DE C.V.</v>
          </cell>
          <cell r="G46" t="str">
            <v>VALLEDOR CONSTRUCCIONES, S.A. DE C.V.</v>
          </cell>
        </row>
        <row r="47">
          <cell r="F47" t="str">
            <v>ACEVCON, S. DE R.L. DE C.V.</v>
          </cell>
        </row>
        <row r="48">
          <cell r="F48" t="str">
            <v>EDIFICACIONES ACAT, S.A. DE C.V. EN PARTICIPACIÓN CONJUNTA CON PROCOTEC, S.A. DE C.V.</v>
          </cell>
        </row>
        <row r="49">
          <cell r="F49" t="str">
            <v>COMERCIALIZADORA Y CONSTRUCTORA ALBALO, S.A. DE C.V.</v>
          </cell>
          <cell r="G49" t="str">
            <v xml:space="preserve">CONSTRUCCIONES JEVISA, S.A. DE C.V. </v>
          </cell>
          <cell r="H49" t="str">
            <v>POLICARPO CARVAJAL SANTAMARIA</v>
          </cell>
          <cell r="I49" t="str">
            <v>CONSTRUCTORA ARKIA, S.A. DE C.V.</v>
          </cell>
          <cell r="J49" t="str">
            <v>CONARDICO CONSTRUCCIONES Y CONSULTORIA, S.A. DE C.V.</v>
          </cell>
          <cell r="K49" t="str">
            <v>PROCOTEC, S.A. DE C.V.</v>
          </cell>
          <cell r="L49" t="str">
            <v>CONSTRUCTORA E INMOBILIARIA HERSI, S.A. DE C.V.</v>
          </cell>
        </row>
        <row r="50">
          <cell r="F50" t="str">
            <v>CECXA, S.A. DE C.V.</v>
          </cell>
          <cell r="G50" t="str">
            <v>CONSTRUCTORA ARKIA, S.A. DE C.V.</v>
          </cell>
          <cell r="H50" t="str">
            <v>FUERZA DE INGENIERÍA  RASANTE DE MÉXICO, S.A. DE C.V.</v>
          </cell>
          <cell r="I50" t="str">
            <v>CONSTRUCTORA EN INMOBILIARIA HERSI, S.A. DE C.V.</v>
          </cell>
          <cell r="J50" t="str">
            <v>CARVAJAL PÉREZ CONSTRUCTORA, S.A. DE C.V.</v>
          </cell>
          <cell r="K50" t="str">
            <v>EDWIN PAVEL GARCÍA DÍAZ</v>
          </cell>
          <cell r="L50" t="str">
            <v>CONSTRUCTORA CALU, S.A. DE C.V.</v>
          </cell>
          <cell r="M50" t="str">
            <v xml:space="preserve">PROCOTEC, S.A. DE C.V. </v>
          </cell>
          <cell r="N50" t="str">
            <v>POLICARPO CARVAJAL SANTAMARIA</v>
          </cell>
          <cell r="O50" t="str">
            <v>CONSTRUCTORA DORYN, S.A. DE C.V.</v>
          </cell>
        </row>
        <row r="51">
          <cell r="F51" t="str">
            <v>JUAN MANUEL OCHOA SUÁREZ</v>
          </cell>
          <cell r="G51" t="str">
            <v>CONSTRUCTORA DORYN, S.A. DE C.V.</v>
          </cell>
        </row>
        <row r="52">
          <cell r="F52" t="str">
            <v>INASA CONSTRUCTORA E INMOBILIARIA, S.A. DE C.V.</v>
          </cell>
          <cell r="G52" t="str">
            <v>GRUPO CONSTRUCTOR KAISER JAR, S.A. DE C.V.</v>
          </cell>
        </row>
        <row r="53">
          <cell r="F53" t="str">
            <v>POLICARPO CARVAJAL SANTAMARIA</v>
          </cell>
          <cell r="G53" t="str">
            <v>TECAR, S.A. DE C.V.</v>
          </cell>
          <cell r="H53" t="str">
            <v>CONSTANCIA DEL GOLFO, S.A. DE C.V.</v>
          </cell>
          <cell r="I53" t="str">
            <v>CONSTRUMAQUINAS DEL GOLFO, S.A. DE C.V.</v>
          </cell>
          <cell r="J53" t="str">
            <v>PROCOTEC, S.A DE C.V.</v>
          </cell>
          <cell r="K53" t="str">
            <v>JUAN PALACIOS VARGAS</v>
          </cell>
        </row>
        <row r="54">
          <cell r="F54" t="str">
            <v>POLICARPO CARVAJAL SANTAMARIA</v>
          </cell>
          <cell r="G54" t="str">
            <v>TECAR, S.A. DE C.V.</v>
          </cell>
          <cell r="H54" t="str">
            <v>CONSTANCIA DEL GOLFO, S.A. DE C.V.</v>
          </cell>
          <cell r="I54" t="str">
            <v>PROCOTEC, S.A DE C.V.</v>
          </cell>
          <cell r="J54" t="str">
            <v>COMERCIALIZADORA Y CONSTRUCTORA PE-CE, S.A. DE C.V.</v>
          </cell>
          <cell r="K54" t="str">
            <v>JUAN PALACIOS VARGAS</v>
          </cell>
        </row>
        <row r="55">
          <cell r="F55" t="str">
            <v>INASA CONSTRUCTORA E INMOBILIARIA, S.A. DE C.V.</v>
          </cell>
        </row>
        <row r="56">
          <cell r="F56" t="str">
            <v>CONSTRUCTORA Y EDIFICADORA LEÓN, S.A. DE C.V. EN PARTICIPACIÓN CONJUNTA CON CONSTRUCTORA CON EQUIPO PESADO DE MÉXICO, S.A. DE C.V.</v>
          </cell>
          <cell r="G56" t="str">
            <v xml:space="preserve">CONSTRUCTORA ARKIA, S.A. DE C.V. </v>
          </cell>
          <cell r="H56" t="str">
            <v>GRUPO CONSTRUCTOR MELCHOR, S.A. DE C.V.</v>
          </cell>
          <cell r="I56" t="str">
            <v>CONSTRUCTORA LUPAMA, S.A. DE C.V.</v>
          </cell>
        </row>
        <row r="57">
          <cell r="F57" t="str">
            <v>CONSTRUCTORA Y EDIFICADORA LEÓN, S.A. DE C.V. EN PARTICIPACIÓN CONJUNTA CON CONSTRUCTORA CON EQUIPO PESADO DE MÉXICO, S.A. DE C.V.</v>
          </cell>
          <cell r="G57" t="str">
            <v>CONSTRUCTORA MAEMAR, S.A. DE C.V.</v>
          </cell>
          <cell r="H57" t="str">
            <v xml:space="preserve">GOPARA ARQUITECTOS, S.A. DE C.V. </v>
          </cell>
          <cell r="I57" t="str">
            <v>GRUPXA CONSTRUCCIONES S.A. DE C.V.</v>
          </cell>
        </row>
        <row r="58">
          <cell r="F58" t="str">
            <v xml:space="preserve">FUERZA DE INGENIERÍA RASANTE DE MÉXICO, S.A DE C.V. </v>
          </cell>
          <cell r="G58" t="str">
            <v xml:space="preserve">CEMAG, S.A. DE C.V. </v>
          </cell>
          <cell r="H58" t="str">
            <v>COMERCIALIZADORA Y MAXI SERVICIOS KATANIA DEL PUERTO, S.A. DE C.V.</v>
          </cell>
          <cell r="I58" t="str">
            <v>CONSTRUCCIONES Y MONTAJES DE VERACRUZ, S.A. DE C.V.</v>
          </cell>
        </row>
        <row r="59">
          <cell r="F59" t="str">
            <v>LAMAT COMPAÑÍA CONSTRUCTORA, S.A DE C.V.</v>
          </cell>
        </row>
        <row r="60">
          <cell r="F60" t="str">
            <v>GUTIERREZ DE VELASCO, S.A. DE C.V.</v>
          </cell>
          <cell r="G60" t="str">
            <v>INGENIERIA Y CONSTRUCCIONES CALUDI, S.A. DE C.V.</v>
          </cell>
          <cell r="H60" t="str">
            <v>GOPARA ARQUITECTOS, S.A. DE C.V.</v>
          </cell>
          <cell r="I60" t="str">
            <v>INFRAESTRUCTURA Y CONSTRUCCIÓN LUMSSY, S.A. DE C.V.</v>
          </cell>
        </row>
      </sheetData>
      <sheetData sheetId="1" refreshError="1"/>
      <sheetData sheetId="2" refreshError="1">
        <row r="8">
          <cell r="F8" t="str">
            <v>JAIME DANIEL LÓPEZ MORALES</v>
          </cell>
          <cell r="G8" t="str">
            <v>MD CONSTRUCCION Y SERVICIO, S.A. DE C.V.</v>
          </cell>
        </row>
        <row r="9">
          <cell r="F9" t="str">
            <v>MD CONSTRUCCIÓN Y SERVICIO, S.A. DE C.V.</v>
          </cell>
          <cell r="G9" t="str">
            <v>GRUPXA CONSTRUCCIONES, S.A. DE C.V. EN ASOCIACION CON INFRAESTRUCTURA  EN CONSTRUCCION, S.A. DE C.V.</v>
          </cell>
        </row>
        <row r="10">
          <cell r="F10" t="str">
            <v>CONSTRUCCION E INMOBILIARIA ZUCRA, S.A. DE C.V.</v>
          </cell>
          <cell r="G10" t="str">
            <v>DESARROLLO DE INFRAESTRUCTURA INTEGRAL, S.A DE C.V.</v>
          </cell>
          <cell r="H10" t="str">
            <v>EQXA, S.A. DE C.V.</v>
          </cell>
          <cell r="I10" t="str">
            <v>TECNOLOGÍA EN CONSTRUCCIÓN DE INFRAESTRUCTURA Y BIENES RAÍCES, S.A. DE C.V., EN ASOCIACIÓN CON MARCO REYES CRUZ</v>
          </cell>
        </row>
        <row r="11">
          <cell r="F11" t="str">
            <v>CONSTRUCCION E INMOBILIARIA ZUCRA, S.A. DE C.V.</v>
          </cell>
          <cell r="G11" t="str">
            <v>DESARROLLO DE INFRAESTRUCTURA INTEGRAL, S.A. DE C.V</v>
          </cell>
        </row>
        <row r="12">
          <cell r="F12" t="str">
            <v>GUTIERREZ DE VELASCO, S.A. DE C.V.</v>
          </cell>
          <cell r="G12" t="str">
            <v>GRUPO CONSTRUCTOR PIRO, S.A. DE C.V.</v>
          </cell>
          <cell r="H12" t="str">
            <v>CONSTRUCTORA LUPAMA, S.A. DE C.V.</v>
          </cell>
          <cell r="I12" t="str">
            <v>CONSTRUCCIÓN MARINA Y TERRESTRE, S.A. DE C.V.</v>
          </cell>
          <cell r="J12" t="str">
            <v>COPAVISA S.A.P.I. DE C.V.</v>
          </cell>
          <cell r="K12" t="str">
            <v>CONSTRUCCIONES SIGLO XXX, S.A. DE C.V. EN ASOCIACION CON MEXICANA DE PRESFUERZO, S.A. DE C.V.</v>
          </cell>
          <cell r="L12" t="str">
            <v>AZTECA E INFRAESTRUCTURA DE MÉXICO, S.A. DE C.V. EN ASOCIACIÓN CON AZTECA CONSTRUCCIONES INDUSTRIALES, S.A. DE C.V.</v>
          </cell>
        </row>
        <row r="13">
          <cell r="F13" t="str">
            <v>CONSTRUCCIONES Y MONTAJES DE VERACRUZ, S.A. DE C.V.</v>
          </cell>
          <cell r="G13" t="str">
            <v>COMERCIALIZADORA Y MAXI SERVICIOS KATANIA DEL PUERTO S.A. DE C.V.</v>
          </cell>
          <cell r="H13" t="str">
            <v>DESARROLLOS ASFALTICOS, S.A. DE C.V.</v>
          </cell>
          <cell r="I13" t="str">
            <v>TRITURADOS SANTA CLARA, S.A. DE C.V. EN ASOCIACIÓN CON CONSTRUCCIONES SANTA CLARA, S.A. DE C.V.</v>
          </cell>
        </row>
        <row r="14">
          <cell r="F14" t="str">
            <v>TRITURADOS SANTA CLARA, S.A. DE C.V. EN ASOCIACIÓN CON CONSTRUCCIONES SANTA CLARA, S.A. DE C.V.</v>
          </cell>
          <cell r="G14" t="str">
            <v>COPAVISA S.A.P.I. DE C.V.</v>
          </cell>
          <cell r="H14" t="str">
            <v>AG MINERALS, S.A. DE C.V.</v>
          </cell>
          <cell r="I14" t="str">
            <v>CONSTRUCCIONES Y MONTAJES DE VERACRUZ, S.A. DE C.V.</v>
          </cell>
          <cell r="J14" t="str">
            <v>DESARROLLOS ASFALTICOS, S.A. DE C.V.</v>
          </cell>
          <cell r="K14" t="str">
            <v>COMERCIALIZADORA Y MAXI SERVICIOS KATANIA DEL PUERTO S.A. DE C.V.</v>
          </cell>
        </row>
        <row r="15">
          <cell r="F15" t="str">
            <v>COMERCIALIZADORA Y MAXISERVICIOS KATANIA DEL PUERTO S.A. DE C.V</v>
          </cell>
          <cell r="G15" t="str">
            <v>CONSTRUCCIONES Y MONTAJES  DE VERACRUZ, S.A. DE C.V.</v>
          </cell>
          <cell r="H15" t="str">
            <v>DESARROLLOS ASFALTICOS, S.A. DE C.V.</v>
          </cell>
        </row>
        <row r="16">
          <cell r="F16" t="str">
            <v>AZTECA E INFRAESTRUCTURA DE MEXICO, S.A. DE C.V. EN ASOCIACION CON TRANSFORMACIONES Y CONSTRUCCIONES BICENTENARIO, S.A. DE C.V.</v>
          </cell>
          <cell r="G16" t="str">
            <v>DESARROLLOS ASFALTICOS, S.A. DE C.V.</v>
          </cell>
          <cell r="H16" t="str">
            <v>GOPARA ARQUITECTOS, S.A. DE C.V. EN ASOCIACION CON CONSTRUCTORA E INMOBILIARIA  KARBBET, S.A DE C.V. Y CORPORATIVO ATENAS DE VERACRUZ, S.A. DE C.V.</v>
          </cell>
          <cell r="I16" t="str">
            <v xml:space="preserve">ARQ. DIEGO LOPEZ MENDEZ </v>
          </cell>
          <cell r="J16" t="str">
            <v>GRUPAEM MEXICO JF, S.A. DE C.V.</v>
          </cell>
          <cell r="K16" t="str">
            <v>CONSORCIO CONSTRUCTOR USUMACINTA, S.A. DE C.V.</v>
          </cell>
          <cell r="L16" t="str">
            <v>CONSTRUCTORA EN INMOBILIARIA HEYRO, S.A. DE C.V. EN ASOCIACION CON GRUPO CONSTRUCTOR  EMPRESARIAL TAURUS, S.A. DE C.V.</v>
          </cell>
        </row>
        <row r="17">
          <cell r="F17" t="str">
            <v>DESARROLLOS ASFALTICOS, S.A. DE C.V.</v>
          </cell>
          <cell r="G17" t="str">
            <v>CONSTRUCCIONES SANTA CLARA, S.A. DE C.V.</v>
          </cell>
          <cell r="H17" t="str">
            <v>CONSTRUCTORA ARKIA,S.A. DE C.V.</v>
          </cell>
          <cell r="I17" t="str">
            <v>AZTECA E INFRAESTRUCTURA DE MÉXICO, S.A. DE C.V. EN ASOCIACIÓN CON AZTECA CONSTRUCCIONES INDUSTRIALES, S.A. DE C.V.</v>
          </cell>
          <cell r="J17" t="str">
            <v>CONSTRUCTORA LUPAMA, S.A. DE C.V.</v>
          </cell>
          <cell r="K17" t="str">
            <v>CONSTRUCTORA EN INMOBILIARIA HEYRO, S.A. DE C.V. EN ASOCIACION CON GRUPO CONSTRUCTOR  EMPRESARIAL TAURUS, S.A. DE C.V.</v>
          </cell>
          <cell r="L17" t="str">
            <v>GRUPO CONSTRUCTOR PIRO, S.A. DE C.V.</v>
          </cell>
          <cell r="M17" t="str">
            <v>GRUPO GUTIERREZ DE VELASCO, S.A. DE C.V.</v>
          </cell>
        </row>
        <row r="18">
          <cell r="F18" t="str">
            <v>GRUPO CUPEFLO, S. DE R.L. DE C.V.</v>
          </cell>
          <cell r="G18" t="str">
            <v>DESARROLLO INTEGRAL DE INFRAESTRUCTURA DEL GOLFO, S.A. DE C.V. EN ASOCIACION CON CONSTRUCTORA VERCONSA, S.A. DE C.V.</v>
          </cell>
          <cell r="H18" t="str">
            <v>GOPARA ARQUITECTOS, S.A. DE C.V. EN ASOCIACION CON CONSTRUCTORA E INMOBILIARIA  KARBBET, S.A DE C.V. Y CORPORATIVO ATENAS DE VERACRUZ, S.A. DE C.V.</v>
          </cell>
          <cell r="I18" t="str">
            <v>CIEG, S.A. DE C.V.</v>
          </cell>
          <cell r="J18" t="str">
            <v>CONSTRUCTORA ARKIA, S.A. DE C.V.</v>
          </cell>
          <cell r="K18" t="str">
            <v>DESARROLLOS ASFALTICOS, S.A. DE C.V.</v>
          </cell>
          <cell r="L18" t="str">
            <v>GRUPO CONSTRUCTOR PIRO, S.A. DE C.V.</v>
          </cell>
          <cell r="M18" t="str">
            <v>GRUPO GUTIERREZ DE VELASCO, S.A. DE C.V.</v>
          </cell>
          <cell r="N18" t="str">
            <v>CONSTRUCTORA LUPAMA, S.A. DE C.V.</v>
          </cell>
          <cell r="O18" t="str">
            <v>CONSTRUCCIONES SANTA CLARA, S.A DE C.V. EN ASOCIACION CON CIA ARRENDADORA 2005, S.A. DE C.V.</v>
          </cell>
        </row>
        <row r="19">
          <cell r="F19" t="str">
            <v>DESARROLLOS ASFALTICOS, S.A. DE C.V.</v>
          </cell>
          <cell r="G19" t="str">
            <v>CONSTRUCCIÓN MARINA Y TERRESTRE, S.A. DE C.V.</v>
          </cell>
          <cell r="H19" t="str">
            <v>COPAVISA S.A.P.I. DE C.V.</v>
          </cell>
          <cell r="I19" t="str">
            <v>A.G. MINERALS, S.A. DE C.V.</v>
          </cell>
          <cell r="J19" t="str">
            <v>CONSTRUCCIONES SANTA CLARA, S.A DE C.V. EN ASOCIACION CON CIA ARRENDADORA 2005, S.A. DE C.V.</v>
          </cell>
          <cell r="K19" t="str">
            <v xml:space="preserve">GRUPO CONSTRUCTOR TRANSPORTIEREN, S.A. DE C.V. EN ASOCIACIÓN CON EYASA S. DE R.L. DE C.V. </v>
          </cell>
        </row>
        <row r="20">
          <cell r="F20" t="str">
            <v>MIZTON CONSTRUCCIONES, S.A. DE C.V.</v>
          </cell>
          <cell r="G20" t="str">
            <v>CONSTRUCTORA ARKIA, S.A. DE C.V.</v>
          </cell>
          <cell r="H20" t="str">
            <v>DESARROLLOS ASFALTICOS, S.A. DE C.V.</v>
          </cell>
          <cell r="I20" t="str">
            <v>PEMARTE, S.A. DE C.V.</v>
          </cell>
          <cell r="J20" t="str">
            <v>CONSORCIO CONSTRUCTOR USUMACINTA, S.A. DE C.V.</v>
          </cell>
          <cell r="K20" t="str">
            <v>HERINSA S.A. DE C.V.</v>
          </cell>
          <cell r="L20" t="str">
            <v>DESARROLLO INTEGRAL DE INFRAESTRUCTURA DEL GOLFO, S.A. DE C.V. EN ASOCIACIÓN CON CONSTRUCTORA VERCONSA, S.A. DE C.V.</v>
          </cell>
          <cell r="M20" t="str">
            <v>AZTECA E INFRAESTRUCTURA DE MÉXICO, S.A. DE C.V. EN ASOCIACIÓN CON AZTECA CONSTRUCCIONES INDUSTRIALES, S.A. DE C.V.</v>
          </cell>
          <cell r="N20" t="str">
            <v>CONSTRUCCIÓN MARINA Y TERRESTRE, S.A. DE C.V.</v>
          </cell>
          <cell r="O20" t="str">
            <v>CONSTRUCCIONES SANTA CLARA, S.A DE C.V.</v>
          </cell>
        </row>
        <row r="21">
          <cell r="F21" t="str">
            <v>DESARROLLOS ASFALTICOS, S.A. DE C.V.</v>
          </cell>
          <cell r="G21" t="str">
            <v>CONSTRUCTORA ARKIA, S.A. DE C.V.</v>
          </cell>
          <cell r="H21" t="str">
            <v>GOPARA ARQUITECTOS, S.A. DE C.V. EN ASOCIACION CON CONSTRUCTORA E INMOBILIARIA  KARBBET, S.A DE C.V. Y CORPORATIVO ATENAS DE VERACRUZ, S.A. DE C.V.</v>
          </cell>
          <cell r="I21" t="str">
            <v>GRUPO CUPEFLO, S. DE R.L. DE C.V.</v>
          </cell>
          <cell r="J21" t="str">
            <v>CONSTRUCTORA EN INMOBILIARIA HEYRO, S.A. DE C.V. EN ASOCIACION CON GRUPO CONSTRUCTOR  EMPRESARIAL TAURUS, S.A. DE C.V.</v>
          </cell>
          <cell r="K21" t="str">
            <v>PEMARTE, S.A. DE C.V.</v>
          </cell>
        </row>
        <row r="22">
          <cell r="F22" t="str">
            <v>GRUPO CONSCOMER DEL SURESTE, S.A. DE C.V.</v>
          </cell>
          <cell r="G22" t="str">
            <v>CONSTRUCTORA E INMOBILIARIA RIO MEDIO, S.A. DE C.V.</v>
          </cell>
          <cell r="H22" t="str">
            <v>DESARROLLO INTEGRAL DE INFRAESTRUCTURA DEL GOLFO, S.A. DE C.V. EN ASOCIACIÓN CON  CONSTRUCTORA VERCONSA, S.A. DE C.V.</v>
          </cell>
          <cell r="I22" t="str">
            <v>CIEG, S.A. DE C.V.</v>
          </cell>
        </row>
        <row r="23">
          <cell r="F23" t="str">
            <v>CONSTRUCTORA MAEMAR, S.A. DE C.V.</v>
          </cell>
          <cell r="G23" t="str">
            <v>GRUPO COMERCIAL Y CONSTRUCTOR AGUA BLANCA, S.A. DE C.V.</v>
          </cell>
          <cell r="H23" t="str">
            <v>CONSTRUCCIONES  B&amp;M, S.A. DE C.V.  EN PARTICIPACIÓN CONJUNTA CON  ARQ. DIEGO LÓPEZ MÉNDEZ</v>
          </cell>
          <cell r="I23" t="str">
            <v>CONSTRUCTORA Y EDIFICADORA LEON, S.A. DE C.V. EN  PARTICIPACIÓN  CONJUNTA CON CONSTRUCCIONES 3 AM, S.A. DE C.V.</v>
          </cell>
          <cell r="J23" t="str">
            <v>CONSTRUCCIONES Y MONTAJES DE VERACRUZ, S.A. DE C.V.</v>
          </cell>
          <cell r="K23" t="str">
            <v>CONSTRUCTORA ARKIA, S.A. DE C.V.  EN  PARTICIPACIÓN  CONJUNTA CON  DESARROLLOS ASFALTICOS, S.A. DE C.V.</v>
          </cell>
          <cell r="L23" t="str">
            <v>GAMI INGENIERÍA E INSTALACIONES, S.A. DE C.V.</v>
          </cell>
          <cell r="M23" t="str">
            <v>CONSTRUCCIONES SANTA CLARA S.A. DE C.V.  EN  PARTICIPACIÓN  CONJUNTA CON  TRITURADOS SANTA CLARA, S.A. DE C.V.</v>
          </cell>
        </row>
        <row r="24">
          <cell r="F24" t="str">
            <v>DIEGO LÓPEZ MÉNDEZ
(PERSONA FÍSICA)</v>
          </cell>
          <cell r="G24" t="str">
            <v>EDWIN PAVEL GARCÍA DÍAZ
(PERSONA FÍSICA)</v>
          </cell>
          <cell r="H24" t="str">
            <v>GRUPO GUTIÉRREZ DE VELAZCO S.A. DE C.V.</v>
          </cell>
          <cell r="I24" t="str">
            <v>OCHO R CONSTRUCTORA S.A. DE C.V.</v>
          </cell>
          <cell r="J24" t="str">
            <v>CONSTRUCTORA Y EDIFICADORA LEON S.A. DE C.V. CONJUNTA CON CONSTRUCCIONES 3 AM S.A. DE C.V.</v>
          </cell>
          <cell r="K24" t="str">
            <v>HERINSA S.A. DE C.V.</v>
          </cell>
          <cell r="L24" t="str">
            <v>CORPORATIVO ATENAS DE VERACRUZ S.A. DE C.V.</v>
          </cell>
          <cell r="M24" t="str">
            <v>CONSTRUCTORA ARKIA S.A. DE C.V. CONJUNTA CON DESARROLLOS ASFALTICOS S.A. DE C.V.</v>
          </cell>
          <cell r="N24" t="str">
            <v>CONSTRUCCIONES Y MONTAJES DE VERACRUZ S.A. DE C.V.</v>
          </cell>
          <cell r="O24" t="str">
            <v>EYASA S. DE R.L. DE C.V.</v>
          </cell>
          <cell r="P24" t="str">
            <v>ARCA PROYECTOS Y CONSTRUCCIONES S.A. DE C.V.</v>
          </cell>
          <cell r="Q24" t="str">
            <v>CONSTRUCTORA  E INMOBILIARIA KARBBET S.A. DE C.V.</v>
          </cell>
        </row>
        <row r="25">
          <cell r="F25" t="str">
            <v>SERVI RENT ARIADME, S.A. DE C.V.EN PARTICIPACION CONJUNTA CON ARQUITECTURA Y CONSTRUCCION DEL SUR, S.A. DE C.V.</v>
          </cell>
          <cell r="G25" t="str">
            <v>HERINSA, S.A. DE C.V.</v>
          </cell>
          <cell r="H25" t="str">
            <v>DESARROLLOS ASFALTICOS, S.A. DE C.V.</v>
          </cell>
        </row>
        <row r="26">
          <cell r="F26" t="str">
            <v>CONSTRUCTORA E INMOBILIARIA KARBBET, S.A. DE C.V.</v>
          </cell>
          <cell r="G26" t="str">
            <v>CONSTRUCTORA RIVEL, S.A. DE C.V.</v>
          </cell>
          <cell r="H26" t="str">
            <v>CONSORCIO CONSTRUCTOR USUMACINTA, S.A. DE C.V.</v>
          </cell>
          <cell r="I26" t="str">
            <v>GRUPO CONSCOMER DEL SURESTE, S.A. DE C.V.</v>
          </cell>
          <cell r="J26" t="str">
            <v>CONSTRUCCIONES SANTA CLARA, S.A. DE C.V.</v>
          </cell>
        </row>
        <row r="27">
          <cell r="F27" t="str">
            <v>CONSTRUCCIONES GABFRA, S.A. DE C.V.</v>
          </cell>
          <cell r="G27" t="str">
            <v>GRUPO CONSCOMER DEL SURESTE, S.A. DE C.V.</v>
          </cell>
        </row>
        <row r="28">
          <cell r="F28" t="str">
            <v>CORPORATIVO ATENAS DE VERACRUZ, S.A DE C.V.</v>
          </cell>
          <cell r="G28" t="str">
            <v>TRASECOL, S.A. DE C.V.</v>
          </cell>
          <cell r="H28" t="str">
            <v>CONSTRUCTORA LUPAMA, S.A. DE C.V.</v>
          </cell>
          <cell r="I28" t="str">
            <v>EYASA, S. DE R.L. DE C.V.</v>
          </cell>
          <cell r="J28" t="str">
            <v>CONSTRUCCIONES SANTA CLARA, S.A. DE C.V.</v>
          </cell>
        </row>
        <row r="29">
          <cell r="F29" t="str">
            <v>TRANSCONSULT, S.A DE C.V.</v>
          </cell>
        </row>
        <row r="30">
          <cell r="F30" t="str">
            <v>EMA OBRAS METALICAS Y CIVILES S.A. DE C.V., EN PARTICIPACIÓN CONJUNTA CON INGENIERÍA Y DESARROLLO ARQUITECTÓNICO S.A. DE C.V.</v>
          </cell>
          <cell r="G30" t="str">
            <v>GRUPO GUTIERREZ DE VELASCO S.A. DE C.V.</v>
          </cell>
        </row>
        <row r="31">
          <cell r="F31" t="str">
            <v>CONSTRUCTORA E INMOBILIARIA HEYRO, S.A. DE C.V.</v>
          </cell>
          <cell r="G31" t="str">
            <v>OCHO R. CONSTRUCTORA, S.A. DE C.V.</v>
          </cell>
          <cell r="H31" t="str">
            <v>CONSTRUCTORA DELAHE, S.A. DE C.V.</v>
          </cell>
        </row>
        <row r="32">
          <cell r="F32" t="str">
            <v xml:space="preserve">OCHO R CONSTRUCTORA, S.A. DE C.V. </v>
          </cell>
          <cell r="G32" t="str">
            <v>CONSTRUCTORA MAEMAR, S.A. DE C.V.</v>
          </cell>
          <cell r="H32" t="str">
            <v>CONSTRUCTORA E INMOBILIARIA HEYRO S.A. DE C.V.</v>
          </cell>
          <cell r="I32" t="str">
            <v>COMPRESORES Y MAQUINARIA DE TUXPAN S.A. DE C.V.</v>
          </cell>
          <cell r="J32" t="str">
            <v>CONSTRUCCIONES Y MONTAJES DE VERACRUZ S.A. DE C.V.</v>
          </cell>
          <cell r="K32" t="str">
            <v>COMERCIALIZADORA Y MAXI SERVICIOS KATANIA DEL PUERTO S.A. DE C.V.</v>
          </cell>
          <cell r="L32" t="str">
            <v>TRITURADOS SANTA CLARA, S.A. DE C.V.</v>
          </cell>
        </row>
        <row r="33">
          <cell r="F33" t="str">
            <v>CONSTRUCTORA E INMOBILIARIA HEYRO S.A. DE C.V.</v>
          </cell>
          <cell r="G33" t="str">
            <v>CENTRAL DE INGENIERIA Y DESARROLLO, S.A. DE C.V.</v>
          </cell>
          <cell r="H33" t="str">
            <v>COMPAÑÍA DE INGENIERIA MARITIMA Y TERRESTRE S.A. DE C.V.</v>
          </cell>
        </row>
        <row r="34">
          <cell r="F34" t="str">
            <v>OCHO R CONSTRUCTORA S.A. DE C.V.</v>
          </cell>
          <cell r="G34" t="str">
            <v>GUTIERREZ DE VELASCO S.A. DE C.V.</v>
          </cell>
        </row>
        <row r="35">
          <cell r="F35" t="str">
            <v>SOLUCIÓN INTEGRAL DE INGENIERÍA, CONSTRUCCIÓN Y MANTENIMIENTO S.A. DE C.V.</v>
          </cell>
        </row>
        <row r="36">
          <cell r="F36" t="str">
            <v>EYASA S. DE R.L. DE C.V.</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ERAL LO"/>
      <sheetName val="FEDERAL IO"/>
      <sheetName val="ESTATAL LPE"/>
      <sheetName val="ESTATAL INV"/>
      <sheetName val="RESPUESTAS"/>
    </sheetNames>
    <sheetDataSet>
      <sheetData sheetId="0">
        <row r="8">
          <cell r="F8" t="str">
            <v xml:space="preserve">Constructora Xochimehuacan, S.A. de C.V. </v>
          </cell>
          <cell r="G8" t="str">
            <v>Grupo constructor Yeyca, S.A de C.V</v>
          </cell>
          <cell r="H8" t="str">
            <v>Construcciones y Montajes de Veracruz, S.A de C.V</v>
          </cell>
          <cell r="I8" t="str">
            <v>Civiles C.C.T. S.A de C.V., en conjunto con Constructora y Arrendadora de la Cuenca, S.A de C.V</v>
          </cell>
          <cell r="J8" t="str">
            <v>500 Años Medellín, S.A. de C.V.</v>
          </cell>
          <cell r="K8" t="str">
            <v xml:space="preserve">Constru. Smart de América, S.A. de C.V. </v>
          </cell>
          <cell r="L8" t="str">
            <v>Construcciones Santa Clara, S.A. de C.V.</v>
          </cell>
          <cell r="M8" t="str">
            <v>Consorcio industrial y constructor Mexicano, S.A. de C.V.</v>
          </cell>
          <cell r="N8" t="str">
            <v>Constructora Maemar, S.A. de C.V.</v>
          </cell>
          <cell r="O8" t="str">
            <v>RP Geotecnia Ingeniería, S.A. de C.V.</v>
          </cell>
          <cell r="P8" t="str">
            <v>Natalia Yoselin Mata Barrera, en conjunto con Urbanizadora Azteca, S.A. de C.V.</v>
          </cell>
          <cell r="Q8" t="str">
            <v>MD Construcción y Servicio, S.A. de C.V.</v>
          </cell>
          <cell r="R8" t="str">
            <v>Gutiérrez de Velasco, S.A. de C.V.</v>
          </cell>
          <cell r="S8" t="str">
            <v>Grupo Constructor Kaiser Jar, S.A. de C.V.</v>
          </cell>
          <cell r="T8" t="str">
            <v>Bufete Empresarial de Soluciones para la Construcción, S.A. de C.V.</v>
          </cell>
          <cell r="U8" t="str">
            <v>Construcciones Covasi Xalapa, S.A. de C.V.</v>
          </cell>
          <cell r="V8" t="str">
            <v>Inmobiliaria y Constructora Laconsa, S.A. de C.V.</v>
          </cell>
          <cell r="W8" t="str">
            <v>RR Construcción y Arrendamiento, S.A. de C.V.</v>
          </cell>
          <cell r="X8" t="str">
            <v>Zavaca Construcciones, S.A. de C.V.</v>
          </cell>
          <cell r="Y8" t="str">
            <v>Constructora Terco, S.A. de C.V.</v>
          </cell>
          <cell r="Z8" t="str">
            <v>Constructora y Edificadora León, S.A. de C.V.</v>
          </cell>
          <cell r="AA8" t="str">
            <v>Construcciones BSM, S.A. de C.V.</v>
          </cell>
          <cell r="AB8" t="str">
            <v>Grupo Faruve, S.A. de C.V.</v>
          </cell>
          <cell r="AC8" t="str">
            <v>Maquinaria del Golfo, S.A. de C.V.</v>
          </cell>
          <cell r="AD8" t="str">
            <v>C. Guadalupe Claudia Rosales Quiroz</v>
          </cell>
          <cell r="AE8" t="str">
            <v>Comercializadora y Obra Civiles DYSA, S.A. de C.V.</v>
          </cell>
          <cell r="AF8" t="str">
            <v>Pavimentos y Compactaciones Diamante, S.A. de C.V.</v>
          </cell>
          <cell r="AG8" t="str">
            <v>Constructora y Arrendadora CCOCSA, S.A. de C.V.</v>
          </cell>
          <cell r="AH8" t="str">
            <v>Construcción de Puentes y Estructuras GMP, S.A. de C.V.</v>
          </cell>
          <cell r="AI8" t="str">
            <v>Cesar Eduardo Domínguez Rodríguez</v>
          </cell>
          <cell r="AJ8" t="str">
            <v>GYBSA Construcciones, S.A. de C.V.</v>
          </cell>
          <cell r="AK8" t="str">
            <v>Viedur sistemas Integrales de Ingenieria, S.A. de C.V. en conjunto con Ggm Ingenieria, S.A. de C.V.</v>
          </cell>
          <cell r="AL8" t="str">
            <v>Ingeniería Civil Risoli, S.A. de C.V. en conjunto con Gver construcciones, S.A. de C.V.</v>
          </cell>
          <cell r="AM8" t="str">
            <v>Checa, S.A. de C.V.</v>
          </cell>
          <cell r="AN8" t="str">
            <v>Constructora Valerimex, S.A. de C.V.</v>
          </cell>
          <cell r="AO8" t="str">
            <v>Eyasa, S. De R.L. DE C.V.</v>
          </cell>
          <cell r="AP8" t="str">
            <v>Construcciones Siglo XXX, S.A. de C.V.</v>
          </cell>
          <cell r="AQ8" t="str">
            <v>Concixa, S.A. de C.V.</v>
          </cell>
          <cell r="AR8" t="str">
            <v>Desarrollo Asfaltico, S.A. de C.V., en asociación con Agregados y Premezclados de Martínez, S.A. de C.V.</v>
          </cell>
          <cell r="AS8" t="str">
            <v>Construcciones Jevisa, S.A. de C.V.</v>
          </cell>
          <cell r="AT8" t="str">
            <v>Construmart, S.A. de C.V.</v>
          </cell>
          <cell r="AU8" t="str">
            <v>Grupo Si Construye, S.A. de C.V.</v>
          </cell>
          <cell r="AV8" t="str">
            <v>I.T. Petrol, S.A. de C.V.</v>
          </cell>
          <cell r="AW8" t="str">
            <v>Mario Iván cardeña ortega</v>
          </cell>
          <cell r="AX8" t="str">
            <v>Constructora Cofavec, S.A. de C.V.</v>
          </cell>
          <cell r="AY8" t="str">
            <v>Corporativo Atenas de Veracruz, S.A. de C.V.</v>
          </cell>
          <cell r="AZ8" t="str">
            <v>Constructora Cosesur, S.A. de C.V.</v>
          </cell>
          <cell r="BA8" t="str">
            <v>Edgar Omar Simbron Ortega</v>
          </cell>
          <cell r="BB8" t="str">
            <v>I.P. Construver, S.A. de C.V.</v>
          </cell>
          <cell r="BC8" t="str">
            <v>Comercializadora Semideg, S.A. de C.V.</v>
          </cell>
          <cell r="BD8" t="str">
            <v>Torre Servicio de Ingeniería, S.A. de C.V.</v>
          </cell>
        </row>
        <row r="9">
          <cell r="F9" t="str">
            <v xml:space="preserve">Construcciones Amianto, S.A. de C.V. </v>
          </cell>
          <cell r="G9" t="str">
            <v>Civiles Cct, S.A. de C.V en participación conjunta con construcciones Civiles y Asesoría Técnica, S.A. de C.V.</v>
          </cell>
          <cell r="H9" t="str">
            <v>Grupo Mnx,S.A de C.V.</v>
          </cell>
          <cell r="I9" t="str">
            <v>Promociones Mariscal, S.A de C.V.</v>
          </cell>
          <cell r="J9" t="str">
            <v>Constructora Sicar, S.A de C.V</v>
          </cell>
          <cell r="K9" t="str">
            <v xml:space="preserve">Carlos Gener Ramos en Participación  conjunta con Comma Desarrollador interoceánico, S.A de C.V. </v>
          </cell>
          <cell r="L9" t="str">
            <v xml:space="preserve">E&amp;A constructores, S.A. de C.V. </v>
          </cell>
          <cell r="M9" t="str">
            <v xml:space="preserve">Grupo Constructor Káiser Jar, S.A de C.V. </v>
          </cell>
          <cell r="N9" t="str">
            <v>Constructora Sacosta, S.A de C.V.</v>
          </cell>
          <cell r="O9" t="str">
            <v xml:space="preserve">Yasmín Pérez López </v>
          </cell>
          <cell r="P9" t="str">
            <v>Grupo Cupeflo, S de R.L. de C.V.</v>
          </cell>
          <cell r="Q9" t="str">
            <v>Construcciones Industriales fug, S.A. de C.V</v>
          </cell>
          <cell r="R9" t="str">
            <v xml:space="preserve">Fernando Zamora Tovar </v>
          </cell>
          <cell r="S9" t="str">
            <v>RR Construcción y Arrendamiento, S.A. de C.V</v>
          </cell>
          <cell r="T9" t="str">
            <v xml:space="preserve">Comercializadora y Obra Civil Dysa, S.A. de C.V. </v>
          </cell>
          <cell r="U9" t="str">
            <v>Inmobiliaria y Constructora Laconsa, S.A de C.V.</v>
          </cell>
          <cell r="V9" t="str">
            <v>Edwin Pavel García Díaz</v>
          </cell>
          <cell r="W9" t="str">
            <v>Eyasa S. de R.L. de C.V.</v>
          </cell>
          <cell r="X9" t="str">
            <v xml:space="preserve">Innovaciones en la construcción de México, S.A de C.V.  </v>
          </cell>
          <cell r="Y9" t="str">
            <v xml:space="preserve">Construcciones y Montajes Industriales del Sur, S.A. de C.V. </v>
          </cell>
          <cell r="Z9" t="str">
            <v>Grupo Si Construye, S.A de C.V</v>
          </cell>
          <cell r="AA9" t="str">
            <v xml:space="preserve">Del Carmen Constructora, S.A de C.V </v>
          </cell>
          <cell r="AB9" t="str">
            <v xml:space="preserve">Permarte, S.A de C.V. </v>
          </cell>
          <cell r="AC9" t="str">
            <v>Constructora e Inmobiliaria Karbbet, S.A. de C.V.</v>
          </cell>
          <cell r="AD9" t="str">
            <v>Gerardo Lara Machorro</v>
          </cell>
          <cell r="AE9" t="str">
            <v>Constructora e inmobiliaria Heyro, S.A de C.V.</v>
          </cell>
          <cell r="AF9" t="str">
            <v xml:space="preserve">Efrén Rosas Sánchez en participación conjunta con  Constructora Veracruzana S.A de C.V. </v>
          </cell>
          <cell r="AG9" t="str">
            <v>Grupo Faruve, S.A de C.V.</v>
          </cell>
          <cell r="AH9" t="str">
            <v>Construcciones Santa Clara, S.A. de C.V.</v>
          </cell>
          <cell r="AI9" t="str">
            <v>Agregados y premezclados de Martínez, S.A. de C.V.  en participación conjunta con Desarrollos Asfalticos, S.A de C.V.</v>
          </cell>
          <cell r="AJ9" t="str">
            <v>Construcciones Civiles de Xalapa, S.A. de C.V.</v>
          </cell>
          <cell r="AK9" t="str">
            <v>Syo de México, S.A. de C.V.</v>
          </cell>
          <cell r="AL9" t="str">
            <v>Construcciones y Pavimentos Dante, S.A. de C.V.</v>
          </cell>
          <cell r="AM9" t="str">
            <v>Gopara Arquitectos, S.A. de C.V.</v>
          </cell>
          <cell r="AN9" t="str">
            <v>Consorcio Constructor Usumacinta, S.A de C.V.</v>
          </cell>
          <cell r="AO9" t="str">
            <v xml:space="preserve">Inasa Constructora y inmobiliaria, S.A. de C.V. </v>
          </cell>
          <cell r="AP9" t="str">
            <v>Construcciones Jevisa, S.A. de C.V.</v>
          </cell>
          <cell r="AQ9" t="str">
            <v xml:space="preserve">Fardix Constructora e Inmobiliaria, S.A. de C.V. </v>
          </cell>
          <cell r="AR9" t="str">
            <v xml:space="preserve">Eder Baruc Hernández Huesca </v>
          </cell>
          <cell r="AS9" t="str">
            <v xml:space="preserve">Eduardo Covarrubias Díaz de la Vega </v>
          </cell>
          <cell r="AT9" t="str">
            <v>Constructora e Inmobiliaria Tikonka, S.A. de C.V.</v>
          </cell>
          <cell r="AU9" t="str">
            <v xml:space="preserve">Estructuras y Construcciones  Xalapa, S.A. de C.V. </v>
          </cell>
          <cell r="AV9" t="str">
            <v>Constructora Gtza, S.A. de C.V.</v>
          </cell>
          <cell r="AW9" t="str">
            <v xml:space="preserve">Corporativo Atenas d Veracruz, S.A de C.V. </v>
          </cell>
          <cell r="AX9" t="str">
            <v xml:space="preserve">Checa, S.A de C.V. </v>
          </cell>
          <cell r="AY9" t="str">
            <v>Constructora Doryn, S.A de C.V.</v>
          </cell>
          <cell r="AZ9" t="str">
            <v xml:space="preserve">Grucver, S.A  de C.V. en participación conjunta con Diego López Méndez </v>
          </cell>
          <cell r="BA9" t="str">
            <v>Constructora Integral Romu, S.A. de C.V.</v>
          </cell>
          <cell r="BB9" t="str">
            <v xml:space="preserve">Azteca e Infraestructura de México, S.A. de C.V. </v>
          </cell>
          <cell r="BC9" t="str">
            <v>Impulsadora de Desarrollo del Golfo, S.A. de C.V.</v>
          </cell>
          <cell r="BD9" t="str">
            <v>Gravis Construcciones, S.A. de C.V.</v>
          </cell>
        </row>
        <row r="10">
          <cell r="F10" t="str">
            <v>Promociones Marsical, S. A. de C. V.</v>
          </cell>
          <cell r="G10" t="str">
            <v>Constructora e Inmobiliaria Heyro, S. A. de C. V.</v>
          </cell>
          <cell r="H10" t="str">
            <v>Gopara Arquitectos, S. A. de C. V.</v>
          </cell>
          <cell r="I10" t="str">
            <v>Lorenzo González Sánchez</v>
          </cell>
          <cell r="J10" t="str">
            <v>Cemag Construcciones, Excavaciones y Maquinaría del Golfo, S. A. de C. V.</v>
          </cell>
          <cell r="K10" t="str">
            <v>Gutiérrez de Velasco, S. A. de C. V.</v>
          </cell>
          <cell r="L10" t="str">
            <v>Constructora e Inmobiliaria Tikonka, S. A. de C. V.</v>
          </cell>
          <cell r="M10" t="str">
            <v>Fardix Constructora e Inmobiliaria, S. A. de C. V.</v>
          </cell>
          <cell r="N10" t="str">
            <v>Constructora e Inmobiliaria Karbbet, S. A. de C. V.</v>
          </cell>
          <cell r="O10" t="str">
            <v>MD Construcción y Servicio, S. A. de C. V.</v>
          </cell>
          <cell r="P10" t="str">
            <v>Yasmín Pérez López</v>
          </cell>
          <cell r="Q10" t="str">
            <v>Construcciones y Montajes Industriales del Sur, S. A. de C. V.</v>
          </cell>
          <cell r="R10" t="str">
            <v>Construcciones Amianto, S. A. de C. V.</v>
          </cell>
          <cell r="S10" t="str">
            <v>Construcciones Santa Clara, S. A. de C. V.</v>
          </cell>
          <cell r="T10" t="str">
            <v>Mirbur Construcciones, S. A. de C. V.</v>
          </cell>
          <cell r="U10" t="str">
            <v>Cruz Landa Construcciones, S. A. de C. V.</v>
          </cell>
          <cell r="V10" t="str">
            <v>Constructora Lupama, S. A. de C. V.</v>
          </cell>
          <cell r="W10" t="str">
            <v>Baea, S. de R. L. de C. V.</v>
          </cell>
          <cell r="X10" t="str">
            <v>Consorcio Constructor Usumacinta, S. A. de C. V.</v>
          </cell>
          <cell r="Y10" t="str">
            <v>Eduardo Covarrubias Díaz De La Vega</v>
          </cell>
          <cell r="Z10" t="str">
            <v>Gustavo Granados Aguilar</v>
          </cell>
          <cell r="AA10" t="str">
            <v>Grucver, S. A. de C. V. en participación con Diego López Méndez</v>
          </cell>
          <cell r="AB10" t="str">
            <v>Inmobiliaria y Constructora Laconsa, S. A. de C. V.</v>
          </cell>
          <cell r="AC10" t="str">
            <v>Calli Ingeniería Civil, S. A. de C. V.</v>
          </cell>
          <cell r="AD10" t="str">
            <v xml:space="preserve">Agregados y Premezclados de Martínez, S. A. de C. V., en participación con Desarrollos Asfálticos, S. A. de C. V.   </v>
          </cell>
          <cell r="AE10" t="str">
            <v>Ingeniería de Proyectos Eléctricos y Civiles, S. A. de C. V.</v>
          </cell>
          <cell r="AF10" t="str">
            <v>Constructora GTZA, S. A. de C. V.</v>
          </cell>
          <cell r="AG10" t="str">
            <v>Prodicma Constructores, S. A. de C. V.</v>
          </cell>
          <cell r="AH10" t="str">
            <v>Pemarte, S. A. de C. V.</v>
          </cell>
          <cell r="AI10" t="str">
            <v>Constructora y Edificadora León, S. A. de C. V.</v>
          </cell>
          <cell r="AJ10" t="str">
            <v>Edwin Pavel García Díaz</v>
          </cell>
          <cell r="AK10" t="str">
            <v xml:space="preserve">Inovaciones en la Construcción de México, S. A. de C. V. </v>
          </cell>
          <cell r="AL10" t="str">
            <v xml:space="preserve">Civiles CCT, S. A. de C. V. en participación con Construcciones Civiles y Asesoría Técnica, S. A. de C. V. </v>
          </cell>
          <cell r="AM10" t="str">
            <v>Construcciones B&amp;M, S. A. de C. V.</v>
          </cell>
          <cell r="AN10" t="str">
            <v>Grupo Faruve, S. A. de C. V.</v>
          </cell>
          <cell r="AO10" t="str">
            <v xml:space="preserve">Grupo Cupeflo, S. de R. L. de C. V. </v>
          </cell>
          <cell r="AP10" t="str">
            <v>Concixa Construcciones Civiles de Xalapa, S. A. de C. V.</v>
          </cell>
          <cell r="AQ10" t="str">
            <v>Constructora Nona, SA.P.I. de C. V.</v>
          </cell>
          <cell r="AR10" t="str">
            <v>Grupo Si Construye, S. A. de C. V.</v>
          </cell>
          <cell r="AS10" t="str">
            <v>Del Carmen Constructora, S. A. de C. V.</v>
          </cell>
          <cell r="AT10" t="str">
            <v>Inasa Constructora e Inmobiliaria, S. A. de C. V.</v>
          </cell>
          <cell r="AU10" t="str">
            <v>Comercializadora Obra Civil Dysa, S. A. de C. V.</v>
          </cell>
          <cell r="AV10" t="str">
            <v>Gravis Construcciones, S. A. de C. V.</v>
          </cell>
          <cell r="AW10" t="str">
            <v>Fernando Zamora Tovar</v>
          </cell>
          <cell r="AX10" t="str">
            <v>Constructora Doryn, S. A. de C.  V.</v>
          </cell>
          <cell r="AY10" t="str">
            <v>Checa, S. A. de C. V.</v>
          </cell>
          <cell r="AZ10" t="str">
            <v>Gerardo Lara Machorro</v>
          </cell>
          <cell r="BA10" t="str">
            <v>Transformaciones y Construcciones Bicentenario, S. A. de C. V.</v>
          </cell>
          <cell r="BB10" t="str">
            <v>Impulsadora de Desarrollo del Golfo, S. A. de C. V.</v>
          </cell>
          <cell r="BC10" t="str">
            <v xml:space="preserve">Efrén Rosas Sánchez, en participación con Constructora Veracruzana de Puentes, S. A. de C. V. </v>
          </cell>
          <cell r="BD10" t="str">
            <v>Eyasa, S. de R.L. de C.V.</v>
          </cell>
          <cell r="BE10" t="str">
            <v>Inmobiliaria Brocasa, S.A. de C.V.</v>
          </cell>
          <cell r="BF10" t="str">
            <v>Rieken Grupo Constructor, S.A. de C.V.</v>
          </cell>
          <cell r="BG10" t="str">
            <v>SYO de México, S.A. de C.V.</v>
          </cell>
          <cell r="BH10" t="str">
            <v>Grupo CyC del Golfo, S.A. de C.V.</v>
          </cell>
        </row>
        <row r="11">
          <cell r="F11" t="str">
            <v xml:space="preserve">Natalia Yoselín Mata Barrera en participación con Urbanizadora Azteca, S.A. de C.V. </v>
          </cell>
          <cell r="G11" t="str">
            <v>Construcciones Civiles de Xalapa, S.A. de C.V.</v>
          </cell>
          <cell r="H11" t="str">
            <v>Fernando Zamora Tovar</v>
          </cell>
          <cell r="I11" t="str">
            <v>Inmobiliaria y Constructora Laconsa, S.A. de C.V.</v>
          </cell>
          <cell r="J11" t="str">
            <v>Cofavec, S.A. de C.V.</v>
          </cell>
          <cell r="K11" t="str">
            <v>Juan Palacios Vargas</v>
          </cell>
          <cell r="L11" t="str">
            <v>Baea, S. de R.L. de C.V.</v>
          </cell>
          <cell r="M11" t="str">
            <v>Grupo Faruve, S.A. de C.V.</v>
          </cell>
          <cell r="N11" t="str">
            <v>José Rodríguez Vélez</v>
          </cell>
          <cell r="O11" t="str">
            <v>Ingeniería Civil Rogili, S.A. de C.V. en participación conjunta con Gver Construcciones, S.A. de C.V.</v>
          </cell>
          <cell r="P11" t="str">
            <v>Constructora Maemar, S.A. de C.V.</v>
          </cell>
          <cell r="Q11" t="str">
            <v>Tecnocaminos de México, S.A. de C.V.</v>
          </cell>
          <cell r="R11" t="str">
            <v>César Eduardo Domínguez Rodríguez</v>
          </cell>
          <cell r="S11" t="str">
            <v>Eyasa, S. de R.L. de C.V.</v>
          </cell>
          <cell r="T11" t="str">
            <v>Rieken Grupo Constructor, S.A. de C.V.</v>
          </cell>
          <cell r="U11" t="str">
            <v>Desarrollos Asfálticos, S.A. de C.V. en participación conjunta con Agregados y Premezclados de Martínez, S.A. de C.V.</v>
          </cell>
          <cell r="V11" t="str">
            <v>Grupo Si Construye, S.A. de C.V.</v>
          </cell>
          <cell r="W11" t="str">
            <v>Gama Terracerías, S.A. de C.V.</v>
          </cell>
          <cell r="X11" t="str">
            <v>Constructora con Equipo pesado de México, S.A. de C.V.</v>
          </cell>
          <cell r="Y11" t="str">
            <v>Construcciones Pade, S.A. de C.V., en participación conjunta con Constructora e Inmobiliaria Acatver, S.A. de C.V.</v>
          </cell>
          <cell r="Z11" t="str">
            <v>Constru Smart de América, S.A. de C.V.</v>
          </cell>
        </row>
        <row r="12">
          <cell r="F12" t="str">
            <v>Comercializadora y Constructora Albalo, S.A. de C.V. en participación conjunta con Constructora Veracruzana de Puentes, S. A. de C. V.</v>
          </cell>
          <cell r="G12" t="str">
            <v>Grupo Constructor Tamasa, S. A. de C. V.</v>
          </cell>
          <cell r="H12" t="str">
            <v>RR Construcción y Arrendamiento, S. A. de C. V.</v>
          </cell>
          <cell r="I12" t="str">
            <v>Constructora Terco, S. A. de C. V.</v>
          </cell>
          <cell r="J12" t="str">
            <v>Azteca e Infraestructura de México, S. A. de C. V.</v>
          </cell>
          <cell r="K12" t="str">
            <v>Constructora Lupama, S. A. de C. V.</v>
          </cell>
          <cell r="L12" t="str">
            <v>IP Construver, S. A. de C. V.</v>
          </cell>
          <cell r="M12" t="str">
            <v>Zucra Constructora e Inmobiliaria, S. A. de C. V.</v>
          </cell>
          <cell r="N12" t="str">
            <v>Supervisión Construcción y Mantenimiento Espinoza, S. A. de C. V.</v>
          </cell>
          <cell r="O12" t="str">
            <v>Eduardo Covarrubias Díaz De La Vega</v>
          </cell>
          <cell r="P12" t="str">
            <v>Eder Baruc Hernández Huesca</v>
          </cell>
          <cell r="Q12" t="str">
            <v>Comercializadora y Obra Civil Dysa, S. A. de C. V.</v>
          </cell>
          <cell r="R12" t="str">
            <v>Construcciones 3AM, S. A. de C. V.</v>
          </cell>
          <cell r="S12" t="str">
            <v>Constructora Olusan, S. A. de C. V.</v>
          </cell>
          <cell r="T12" t="str">
            <v>Cruz Landa Construcciones, S. A. de C. V.</v>
          </cell>
          <cell r="U12" t="str">
            <v>Agregados y Premezclados de Martínez, S. A. de C. V. en participación conjunta con, Desarrollos Asfálticos S.A. de C. V.</v>
          </cell>
          <cell r="V12" t="str">
            <v>Innovaciones en la Construcción de México, S. A. de C. V.</v>
          </cell>
          <cell r="W12" t="str">
            <v>Pedro Hernández Reyes</v>
          </cell>
          <cell r="X12" t="str">
            <v>Grupo Vazmi, S. A. de C. V.</v>
          </cell>
          <cell r="Y12" t="str">
            <v>Eyasa, S. de R. L. de C. V.</v>
          </cell>
          <cell r="Z12" t="str">
            <v>Jesús Noé Salas Herrera</v>
          </cell>
          <cell r="AA12" t="str">
            <v>Grupo Constructor las Hayas, S. A. de C. V.</v>
          </cell>
          <cell r="AB12" t="str">
            <v>Constructora Arkia, S. A. de C. V.</v>
          </cell>
          <cell r="AC12" t="str">
            <v>Grupo Si Construye, S. A. de C. V.</v>
          </cell>
          <cell r="AD12" t="str">
            <v>Comercializadora Semideg, S. A. de C. V.</v>
          </cell>
          <cell r="AE12" t="str">
            <v>Ignacio Sánchez Fernández</v>
          </cell>
          <cell r="AF12" t="str">
            <v>Gybsa Construcciones, S. A. de C. V.</v>
          </cell>
          <cell r="AG12" t="str">
            <v>Ricardo Cárdenas Pestaña</v>
          </cell>
          <cell r="AH12" t="str">
            <v>Savaca Construcciones, S.A. de C.V.</v>
          </cell>
          <cell r="AI12" t="str">
            <v>Constructora y Comercializadora Baea, S. de R. L. de C. V.</v>
          </cell>
          <cell r="AJ12" t="str">
            <v>Chiu Ingeniería y Construcción, S. A. de C. V.</v>
          </cell>
          <cell r="AK12" t="str">
            <v>Multiconstructora Ismego del estado de México, S. A. de C. V.</v>
          </cell>
          <cell r="AL12" t="str">
            <v>Constructora e Inmobiliaria Heyro, S. A. de C. V.</v>
          </cell>
          <cell r="AM12" t="str">
            <v>N y N Expertos en Construcción , S. A. de C. V.</v>
          </cell>
          <cell r="AN12" t="str">
            <v>Construcciones, Diseños y Materiales de las Huastecas, S. A. de C. V.</v>
          </cell>
        </row>
        <row r="13">
          <cell r="F13" t="str">
            <v>Construcción y Desarrollo Macon, S.A. de C.V.</v>
          </cell>
          <cell r="G13" t="str">
            <v>Consorcio Industrial y Constructor Mexícano, S.A. de C.V.</v>
          </cell>
          <cell r="H13" t="str">
            <v>Gybsa construcciones, S.A. de C.V.</v>
          </cell>
          <cell r="I13" t="str">
            <v>Bufete empresarial de soluciones para la construcción, S.A. de C.V.</v>
          </cell>
          <cell r="J13" t="str">
            <v>Construcciones y Montajes de Veracruz, S.A. de C.V.</v>
          </cell>
          <cell r="K13" t="str">
            <v>Constructora Maemar, S.A. de C.V.</v>
          </cell>
          <cell r="L13" t="str">
            <v>Construcciones Santa Clara, S.A. de C.V</v>
          </cell>
          <cell r="M13" t="str">
            <v>Construcciones Covasi Xalapa, S.A. de C.V.</v>
          </cell>
          <cell r="N13" t="str">
            <v>Grupo Faruve, S.A. de C.V.</v>
          </cell>
          <cell r="O13" t="str">
            <v>Constructora Terco, S.A. de C.V.</v>
          </cell>
          <cell r="P13" t="str">
            <v>Construcción Operaciones Servicios y Proyectos Cosyp, S.A. de C.V.</v>
          </cell>
          <cell r="Q13" t="str">
            <v>Corporativo Ecotera de Mexico, S.A. de C.V.</v>
          </cell>
          <cell r="R13" t="str">
            <v>Constructora Jaydarola, S.A. de C.V.</v>
          </cell>
          <cell r="S13" t="str">
            <v>Constru Smart de América, S.A. de C.V.</v>
          </cell>
          <cell r="T13" t="str">
            <v>IP Construver, S.A. de C.V.</v>
          </cell>
          <cell r="U13" t="str">
            <v>Agregados y Premezclados de Martínez, S.A. de C.V. en participación conjunta con Desarrollos Asfalticos, S.A. de C.V.</v>
          </cell>
          <cell r="V13" t="str">
            <v>Ingeniería, Construcción y Supervisión Mí. Chnh, S.A. de C.V. en participación conjunta con Md Construcción y Servicio, S.A. de C.V.</v>
          </cell>
          <cell r="W13" t="str">
            <v>Rp Geotecnia Ingeniería, S.A. de C.V.</v>
          </cell>
          <cell r="X13" t="str">
            <v>Urbanizaciones y Excavaciones del Bajo Bravo, S.A. de C.V.</v>
          </cell>
          <cell r="Y13" t="str">
            <v>Salcedo Construcción y Supervisión, S.A. de C.V.</v>
          </cell>
          <cell r="Z13" t="str">
            <v>Proyectos Construcciones y Desarrollos Ecológicos, S.A. de C.V.</v>
          </cell>
          <cell r="AA13" t="str">
            <v>Palmares Suministros y Construcciones, S.A. de C.V.</v>
          </cell>
          <cell r="AB13" t="str">
            <v>Ingeniería Civil Rigoli, S.A. de C.V. en participación conjunta con Gver Construcciones, S.A. de C.V.</v>
          </cell>
          <cell r="AC13" t="str">
            <v>Ignacio Sánchez Fernández</v>
          </cell>
          <cell r="AD13" t="str">
            <v>Grupo Comercial y Constructor Agua Blanca, S.A. de C.V.</v>
          </cell>
          <cell r="AE13" t="str">
            <v>Construcciones Jevisa, S.A. de C.V.</v>
          </cell>
          <cell r="AF13" t="str">
            <v>Checa, S.A. de C.V.</v>
          </cell>
          <cell r="AG13" t="str">
            <v>Eyasa, S. de R.L. de C.V.</v>
          </cell>
          <cell r="AH13" t="str">
            <v>Proyekta Constructora, S.A. de C.V.</v>
          </cell>
          <cell r="AI13" t="str">
            <v>Gyro Construcciones, S.A. de C.V.</v>
          </cell>
          <cell r="AJ13" t="str">
            <v>Compactaciones Fletes y Maquinaria Roe, S.A. de C.V.</v>
          </cell>
          <cell r="AK13" t="str">
            <v>Constructora Cosesur, S.A. de C.V.</v>
          </cell>
          <cell r="AL13" t="str">
            <v>Grupo Si Construye, S.A. de C.V.</v>
          </cell>
          <cell r="AM13" t="str">
            <v>Comercializadora Semideg, S.A. de C.V.</v>
          </cell>
          <cell r="AN13" t="str">
            <v>Francisco Eduardo Herrera Mezquida</v>
          </cell>
          <cell r="AO13" t="str">
            <v>Hemansu, S.A. de C.V.</v>
          </cell>
        </row>
        <row r="14">
          <cell r="F14" t="str">
            <v>Gutiérrez de Velasco, S.A. de C.V.</v>
          </cell>
          <cell r="G14" t="str">
            <v>Pavimentos y Compactaciones Diamante, S.A. de C.V.</v>
          </cell>
          <cell r="H14" t="str">
            <v>Suriant Grupo constructor, S.A. de C.V.</v>
          </cell>
          <cell r="I14" t="str">
            <v>Díaz Iga Edificaciones Urbanas e Industriales, S.A. de C.V.</v>
          </cell>
          <cell r="J14" t="str">
            <v>Arquitectura y Construcción del Sur, S.A. de C.V.</v>
          </cell>
          <cell r="K14" t="str">
            <v>PLC Logística S.A. de C.V.</v>
          </cell>
          <cell r="L14" t="str">
            <v>Caminos y Proyectos Stone, S.A. de C.V.</v>
          </cell>
          <cell r="M14" t="str">
            <v xml:space="preserve">Eduardo Covarrubias Díaz de la Vega </v>
          </cell>
          <cell r="N14" t="str">
            <v>Eder Baruc Hernández Huesca</v>
          </cell>
          <cell r="O14" t="str">
            <v>Comercializadora y Obra Civil Dysa, S.A. de C.V.</v>
          </cell>
          <cell r="P14" t="str">
            <v>RR Construcción y Arrendamiento, S.A. de C.V.</v>
          </cell>
          <cell r="Q14" t="str">
            <v xml:space="preserve">Ingeniería en Vías de Comunicación CX S.A. de C.V. </v>
          </cell>
          <cell r="R14" t="str">
            <v>Constructora Olusan, S.A. de C.V.</v>
          </cell>
          <cell r="S14" t="str">
            <v>Cofavec, S.A. de C.V.</v>
          </cell>
          <cell r="T14" t="str">
            <v>Constru smart de américa, S.A. de C.V.</v>
          </cell>
          <cell r="U14" t="str">
            <v>LC&amp;S Corporativo Constructor, S.A. de C.V.</v>
          </cell>
          <cell r="V14" t="str">
            <v>Procotec, S.A. de C.V.</v>
          </cell>
          <cell r="W14" t="str">
            <v>Concixa, S.A. de C.V.</v>
          </cell>
          <cell r="X14" t="str">
            <v>Grupo Si Construye, S.A. de C.V.</v>
          </cell>
          <cell r="Y14" t="str">
            <v xml:space="preserve">Agustín Chávez López en participación conjunta con  Construcciones y Servicios Lukman, S.A. de C.V. </v>
          </cell>
          <cell r="Z14" t="str">
            <v>HRMJ Constructora e Inmobiliaria, S.A. de C.V.</v>
          </cell>
          <cell r="AA14" t="str">
            <v>Elher Construcciones, S.A. de C.V. en participación conjunta con  Submarelher S. de R.L. de C.V</v>
          </cell>
        </row>
        <row r="15">
          <cell r="F15" t="str">
            <v>Desarrollo de infraestructura integral, S.A de C.V.</v>
          </cell>
          <cell r="G15" t="str">
            <v>Construcciones B&amp;M</v>
          </cell>
          <cell r="H15" t="str">
            <v>Riheca Construcciones, S.A. de C.V.</v>
          </cell>
          <cell r="I15" t="str">
            <v>Ingeniería Civil Rigoli, S.A. de C.V.</v>
          </cell>
          <cell r="J15" t="str">
            <v>Mi Caminos e Infraestructura, S.A. de C.V.</v>
          </cell>
          <cell r="K15" t="str">
            <v>Inmobiliaria y Constructora Laconsa, S.A. de C.V.</v>
          </cell>
          <cell r="L15" t="str">
            <v>Gybsa Construcciones, S.A de C.</v>
          </cell>
          <cell r="M15" t="str">
            <v>Construcciones y Obras Civiles de Xalapa, S.A. de C.V.</v>
          </cell>
          <cell r="N15" t="str">
            <v>Servicios Industriales Ecológicos, S.A. de C.V.</v>
          </cell>
          <cell r="O15" t="str">
            <v xml:space="preserve">Consorcio Industrial y Constructor Mexicano </v>
          </cell>
          <cell r="P15" t="str">
            <v>Construcciones y Montajes de Veracruz, S.A de C.V.</v>
          </cell>
          <cell r="Q15" t="str">
            <v>Grupo Constructor Tamasa, S.A. de C.V.</v>
          </cell>
          <cell r="R15" t="str">
            <v>Corporativo Constructor Alfonso López, S.A. de C.V. en participacion conjunta con Constructora Vimero, S.A. de C.V</v>
          </cell>
          <cell r="S15" t="str">
            <v xml:space="preserve">Azteca e Infraestructura de México </v>
          </cell>
          <cell r="T15" t="str">
            <v xml:space="preserve">Cofavec, S.A de C.V </v>
          </cell>
          <cell r="U15" t="str">
            <v xml:space="preserve">Grupo Escompi, S.A. de C.V. en participacion conjunta con Construmave S.A. de C.V. </v>
          </cell>
          <cell r="V15" t="str">
            <v xml:space="preserve">Concixa, S.A de C.V. </v>
          </cell>
          <cell r="W15" t="str">
            <v xml:space="preserve">Grupo Si Construye , S.A de C.V </v>
          </cell>
          <cell r="X15" t="str">
            <v xml:space="preserve">Checa, S.A de C.V. </v>
          </cell>
          <cell r="Y15" t="str">
            <v xml:space="preserve">Constructora Lupama, S.A de C.V. </v>
          </cell>
          <cell r="Z15" t="str">
            <v>Construcmartz, S.A. de C.V.</v>
          </cell>
          <cell r="AA15" t="str">
            <v>Construciones Santa Clara, S.A. de C.V.</v>
          </cell>
          <cell r="AB15" t="str">
            <v>Palmares Suministros y Construcciones, S.A. de C.V.</v>
          </cell>
          <cell r="AC15" t="str">
            <v>Keviar Constructora, S.A. de C.V. en participación conjunta con Reta Construcciones y Proyectos,S.A. de C.V.</v>
          </cell>
          <cell r="AD15" t="str">
            <v>Imcover Ingeniería y Construcción, S.A de C.V.</v>
          </cell>
          <cell r="AE15" t="str">
            <v>Conekta Construcción y Enlaces S.A.P.I. de C.V. en participación conjunta con Consorcio Empresarial de Ingeniería Civil Cedicsa, S.A. de C.V.</v>
          </cell>
          <cell r="AF15" t="str">
            <v xml:space="preserve">Construcciones Jebro </v>
          </cell>
          <cell r="AG15" t="str">
            <v xml:space="preserve">Eder Barud Hernández  Huesca </v>
          </cell>
          <cell r="AH15" t="str">
            <v xml:space="preserve">Inmobiliaria y Constructora Caldeher, S.A. de C.V. </v>
          </cell>
          <cell r="AI15" t="str">
            <v xml:space="preserve">Eduardo Covarrubias Díaz de la Vega </v>
          </cell>
          <cell r="AJ15" t="str">
            <v xml:space="preserve">Vermex Edificaciones Públicas y Privadas S.A. de C.V. </v>
          </cell>
          <cell r="AK15" t="str">
            <v xml:space="preserve">Grupo Corporativo Impacto Ingeniería y Proyectos, S.A. de C.V. </v>
          </cell>
          <cell r="AL15" t="str">
            <v xml:space="preserve">CISCM, S.A de C.V. </v>
          </cell>
          <cell r="AM15" t="str">
            <v xml:space="preserve">Impulsadora de Desarrollo del Golfo , S.A. de C.V. </v>
          </cell>
          <cell r="AN15" t="str">
            <v xml:space="preserve">Comercializadora Belve, S.A. de C.V. </v>
          </cell>
          <cell r="AO15" t="str">
            <v xml:space="preserve">Attix Soluciones Integrales, S. A. de C.V. </v>
          </cell>
          <cell r="AP15" t="str">
            <v>Luis Antonio Pérez Palestino</v>
          </cell>
          <cell r="AQ15" t="str">
            <v xml:space="preserve">Constancia del Golfo, S.A de C.V. </v>
          </cell>
          <cell r="AR15" t="str">
            <v>Consorcio Constructor Usumacinta, S.A. de C.V.</v>
          </cell>
          <cell r="AS15" t="str">
            <v xml:space="preserve">Grupo Edificador de la Costa, S.A. de C.V. </v>
          </cell>
          <cell r="AT15" t="str">
            <v xml:space="preserve">Baea, S. de R.L. de C.V. </v>
          </cell>
          <cell r="AU15" t="str">
            <v>Constructora Olusan, S.A. de C.V.</v>
          </cell>
          <cell r="AV15" t="str">
            <v>Jorge Arturo Matus Olvera</v>
          </cell>
          <cell r="AW15" t="str">
            <v xml:space="preserve">Corporativo Atenas de Veracruz, S.A. de C.V. </v>
          </cell>
          <cell r="AX15" t="str">
            <v>Desarrollo Asfálticos, S.A. de C.V.</v>
          </cell>
          <cell r="AY15" t="str">
            <v xml:space="preserve">Edificaciones Acat, S.A. de C.V </v>
          </cell>
          <cell r="AZ15" t="str">
            <v xml:space="preserve">Constructora e Inmobiliaria Rodríguez Landa, S.A. de C.V.  En participación conjunta  con Desarrollo Constructivo </v>
          </cell>
          <cell r="BA15" t="str">
            <v xml:space="preserve">Compactaciones, Fletes y Maquinaria Roe, S.A. de C.V. </v>
          </cell>
        </row>
        <row r="16">
          <cell r="F16" t="str">
            <v>Construmartz, S.A. de C.V.</v>
          </cell>
          <cell r="G16" t="str">
            <v>Construcciones Santa Clara, S.A. de C.V.</v>
          </cell>
          <cell r="H16" t="str">
            <v>Grupo Escompi S.A de C.V. en participación conjunta con Construmave, S.A. de C.V.</v>
          </cell>
          <cell r="I16" t="str">
            <v xml:space="preserve">Grupo Alopag, S.A de C.V. </v>
          </cell>
          <cell r="J16" t="str">
            <v xml:space="preserve">Grupo Si Construye S.A. de C.V </v>
          </cell>
          <cell r="K16" t="str">
            <v xml:space="preserve">EQXA, S.A de C.V. en participación conjunta con ACEVCON, S. de R.L. de C.V. </v>
          </cell>
          <cell r="L16" t="str">
            <v xml:space="preserve">Desarrollos Asfalticos S.A. de C.V </v>
          </cell>
          <cell r="M16" t="str">
            <v>KEVLAR constructora, S.A. de C.V. en participación conjunta con RETA Construcciones y Proyectos, S.A. de C.V.</v>
          </cell>
          <cell r="N16" t="str">
            <v>Consorcio Constructor Usumacinta S.A. de C.V.</v>
          </cell>
          <cell r="O16" t="str">
            <v xml:space="preserve">Constructora Terco, S.A. de C.V. </v>
          </cell>
          <cell r="P16" t="str">
            <v xml:space="preserve">CISM, S.A de C.V. </v>
          </cell>
          <cell r="Q16" t="str">
            <v xml:space="preserve">Pavimentos y Compactaciones Diamante, S.A. de C.V. en participación conjunta con Grupo Universal de Construcciones, S.A. de C.V.CISM, S.A de C.V. </v>
          </cell>
          <cell r="R16" t="str">
            <v xml:space="preserve">Zucra Constructora e Inmobiliaria S.A. de C.V. </v>
          </cell>
          <cell r="S16" t="str">
            <v>GYBSA, Constricciones, S.A. de C.V.</v>
          </cell>
          <cell r="T16" t="str">
            <v>BADELSA, S.A de C.V.</v>
          </cell>
          <cell r="U16" t="str">
            <v>Grupo Comercial y Constructor Agua Blanca, S.A. de C.V.</v>
          </cell>
          <cell r="V16" t="str">
            <v xml:space="preserve">Corporación K- Projects S. de R.L. de C.V. </v>
          </cell>
          <cell r="W16" t="str">
            <v>ECME del Golfo S.A. de C.V.</v>
          </cell>
          <cell r="X16" t="str">
            <v xml:space="preserve">Constructora e Inmobiliaria Tikonka S.A. de C.V. </v>
          </cell>
          <cell r="Y16" t="str">
            <v>Constructora Arkia S.A. de C.V</v>
          </cell>
          <cell r="Z16" t="str">
            <v xml:space="preserve">Construcciones Civiles de Xalapa S.A. de C.V. </v>
          </cell>
          <cell r="AA16" t="str">
            <v>Alemartz Constricciones S.A. de C.V.</v>
          </cell>
          <cell r="AB16" t="str">
            <v xml:space="preserve">Proyectos, Construcciones y Desarrollos Ecológicos , S.A. de C.V. </v>
          </cell>
          <cell r="AC16" t="str">
            <v xml:space="preserve">Elher Construcciones S.A. de C.V. </v>
          </cell>
          <cell r="AD16" t="str">
            <v xml:space="preserve">Comercializadora Belve S.A. de C.V </v>
          </cell>
          <cell r="AE16" t="str">
            <v>Grupo Americano de Ingenieros Asociados, S.A. de C.V.</v>
          </cell>
          <cell r="AF16" t="str">
            <v xml:space="preserve">Corporativo Constructor Alonso López , S.A. de C.V. en participación conjunta con Constructora Vimero, S.A. de C.V. </v>
          </cell>
          <cell r="AG16" t="str">
            <v xml:space="preserve">Comercializadora Semideg S.A. de C.V. </v>
          </cell>
          <cell r="AH16" t="str">
            <v xml:space="preserve">Cuauhtécmoc Pérez Salas </v>
          </cell>
          <cell r="AI16" t="str">
            <v xml:space="preserve">N y N Expertos en Construcción S.A. de C.V. </v>
          </cell>
          <cell r="AJ16" t="str">
            <v>Construcciones e Ingeniería de los Tuxtlas, S.A. de C.V.</v>
          </cell>
          <cell r="AK16" t="str">
            <v xml:space="preserve">CVER S.A. de C.V. </v>
          </cell>
        </row>
        <row r="17">
          <cell r="F17" t="str">
            <v>Vías y Edificaciones del Golfo, S.A. de C.V.</v>
          </cell>
          <cell r="G17" t="str">
            <v>Construcciones y Montajes de Veracruz, S.A. de C.V</v>
          </cell>
          <cell r="H17" t="str">
            <v>Constructora y Urbanizadora Gonbr, S.A. de C.V.</v>
          </cell>
          <cell r="I17" t="str">
            <v xml:space="preserve">Gybsa Construcciones, S.A de C.V. </v>
          </cell>
          <cell r="J17" t="str">
            <v xml:space="preserve">Constructora ENGO, S.A. de C.V. </v>
          </cell>
          <cell r="K17" t="str">
            <v>Kevlar Constructora, S.A. de C.V. en participación conjunta con Reta Construcciones y Proyectos S.A. de C.V.</v>
          </cell>
          <cell r="L17" t="str">
            <v>Gutiérrez de Velasco S.A. de C.V.</v>
          </cell>
          <cell r="M17" t="str">
            <v xml:space="preserve">Consorcio Industrial y Constructor Mexicano S.A. de C.V. </v>
          </cell>
          <cell r="N17" t="str">
            <v>Constru Smart América S.A. de C.V.</v>
          </cell>
          <cell r="O17" t="str">
            <v xml:space="preserve">Desarrollos Inmobiliarios Portuarios </v>
          </cell>
          <cell r="P17" t="str">
            <v>Grupo Constructor Melchor  S.A. de C.V.</v>
          </cell>
          <cell r="Q17" t="str">
            <v>CHECA, S.A. de C.V.</v>
          </cell>
          <cell r="R17" t="str">
            <v>Constructora, Zerpa S.A. de C.V</v>
          </cell>
          <cell r="S17" t="str">
            <v xml:space="preserve">Construcción Operaciones Servicios y Proyectos Cosyp S.A. de C.V. </v>
          </cell>
          <cell r="T17" t="str">
            <v>N Y N Expertos en Construcción S.A. de C.V.</v>
          </cell>
          <cell r="U17" t="str">
            <v xml:space="preserve">Construcciones B&amp;M, S.A. de C.V. en participación conjunta con Infraestructura en Construcción, S.A. de C.V. </v>
          </cell>
          <cell r="V17" t="str">
            <v>Constructora Lupama, S.A. de C.V.</v>
          </cell>
          <cell r="W17" t="str">
            <v>Comercializadora y Constructora Albalo S.A. de C.V.</v>
          </cell>
          <cell r="X17" t="str">
            <v>Moncerrat Motta Lara</v>
          </cell>
          <cell r="Y17" t="str">
            <v>Constructora VALERIMEX, S.A. de C.V.</v>
          </cell>
          <cell r="Z17" t="str">
            <v xml:space="preserve">Grupo Corporativo Impacto Ingeniería y Proyectos S.A. de C.V. </v>
          </cell>
          <cell r="AA17" t="str">
            <v xml:space="preserve">Servicios Urbanos. Proyectos y Administración de Xalapa S.A. de C.V. </v>
          </cell>
          <cell r="AB17" t="str">
            <v xml:space="preserve">Zugra Constructora e Inmobiliaria S.A. de C.V. </v>
          </cell>
          <cell r="AC17" t="str">
            <v>Maro Cía. Constructora, S.A. de C.V</v>
          </cell>
          <cell r="AD17" t="str">
            <v>ACERCOm, S. de R.L. de C.V. en participación conjunta con EQXA, S.A. de C.V.</v>
          </cell>
          <cell r="AE17" t="str">
            <v>Azteca e Infraestructura de México S.A. de C.V</v>
          </cell>
          <cell r="AF17" t="str">
            <v xml:space="preserve">Inasa, Constructora e Inmobiliaria S.A. de C.V. </v>
          </cell>
          <cell r="AG17" t="str">
            <v>Inmobiliaria Brocasa, S.A. de C.V</v>
          </cell>
          <cell r="AH17" t="str">
            <v>Diego López Méndez en participación con junta con Gruver S.A. de C.V.</v>
          </cell>
          <cell r="AI17" t="str">
            <v xml:space="preserve">Constructora Terco, S.A. de C.V. </v>
          </cell>
          <cell r="AJ17" t="str">
            <v>María del Carmen Contreras Contreras</v>
          </cell>
          <cell r="AK17" t="str">
            <v xml:space="preserve">Consorcio Constructor Usumacinta S.A. de C.V. </v>
          </cell>
          <cell r="AL17" t="str">
            <v>Constructora Olusan S.A. de C.V.</v>
          </cell>
          <cell r="AM17" t="str">
            <v xml:space="preserve">CONXISA S.A. de C.V. </v>
          </cell>
          <cell r="AN17" t="str">
            <v xml:space="preserve">Icaro Urbano S.A. de C.V. </v>
          </cell>
          <cell r="AO17" t="str">
            <v>Corporativo Atenas de Veracruz, S.A. de C.V.</v>
          </cell>
          <cell r="AP17" t="str">
            <v>Grupo Si Construye , S.A. de C.V</v>
          </cell>
          <cell r="AQ17" t="str">
            <v xml:space="preserve">Gravis Construcciones S.A. de C.V. </v>
          </cell>
          <cell r="AR17" t="str">
            <v xml:space="preserve">Estructuras y Construcciones Xalapa S.A. de C.V </v>
          </cell>
          <cell r="AS17" t="str">
            <v xml:space="preserve">Luis Antonio Pérez Palestino </v>
          </cell>
        </row>
        <row r="18">
          <cell r="F18" t="str">
            <v>Vías y Edificaciones del Golfo, S.A. de C.V.</v>
          </cell>
          <cell r="G18" t="str">
            <v>Constructora Irad, S.A. de C.V.</v>
          </cell>
          <cell r="H18" t="str">
            <v>Copavisa Sapi de c. v</v>
          </cell>
          <cell r="I18" t="str">
            <v>Construcciones Jebro de México, S.A. de C.V.</v>
          </cell>
          <cell r="J18" t="str">
            <v>Construcciones B&amp;M, S.A. de C.V. en participación conjunta con Infraestructura en Construcción, S.A. de C.V.</v>
          </cell>
          <cell r="K18" t="str">
            <v>Opc Ingeniería y Construcciones, S.A. de C.V.</v>
          </cell>
          <cell r="L18" t="str">
            <v>Alemartz Construcciones, S.A. de C.V.</v>
          </cell>
          <cell r="M18" t="str">
            <v>Estructuras Asfálticas Olivo, S.A. de C.V.</v>
          </cell>
          <cell r="N18" t="str">
            <v>Consorcio Inmobiliario Y Constructor Aspen, S.A. de C.V.</v>
          </cell>
          <cell r="O18" t="str">
            <v xml:space="preserve">Martin Domínguez Salazar </v>
          </cell>
          <cell r="P18" t="str">
            <v>Gutiérrez de Velasco, S.A. de C.V.</v>
          </cell>
          <cell r="Q18" t="str">
            <v>Loescon Supervisión y Control Total, S.A. de C.V.  en participacion conjunta con Grupo Constructor Tcasa, S.A. de C.V.</v>
          </cell>
          <cell r="R18" t="str">
            <v>Construcciones Santa Clara, S.A. de C.V.</v>
          </cell>
          <cell r="S18" t="str">
            <v>Grupo Corporativo Impacto Ingeniería y Proyectos, S.A. de C.V.</v>
          </cell>
          <cell r="T18" t="str">
            <v xml:space="preserve">N y N Expertos en Construcción, S.A. de C.V. </v>
          </cell>
          <cell r="U18" t="str">
            <v>Elher Construcciones, S.A. de C.V. en participación conjunta con Central de Impermeabilizante y Construcciones, S.A. de C.V.</v>
          </cell>
          <cell r="V18" t="str">
            <v>Pachmar Consorcio Constructor Veracruzano, S.A. de C.V. en participación conjunta con Estructuras y Construcciones Xalapa, S.A. de C.V.</v>
          </cell>
          <cell r="W18" t="str">
            <v>Desarrollos Asfaltico, S.A. de C.V.</v>
          </cell>
          <cell r="X18" t="str">
            <v>Corporativo Industrial Santa Lucrecia, S.A. de C.V. en participación conjunta con Grupo Raudales, S.A. de C.V.</v>
          </cell>
          <cell r="Y18" t="str">
            <v>Grupo Kahli, S.A. de C.V.</v>
          </cell>
          <cell r="Z18" t="str">
            <v>Constructora y Arrendadora Arguz, S.A. de C.V.</v>
          </cell>
          <cell r="AA18" t="str">
            <v>Edificadora y Urbanizadora del Sureste, S.A. de C.V. en participación conjunta con fosmon construcciones, S.A. de C.V.</v>
          </cell>
          <cell r="AB18" t="str">
            <v>Arquitectura y Construcción del Sur, S.A. de C.V.</v>
          </cell>
          <cell r="AC18" t="str">
            <v>Checa, S.A. de C.V.</v>
          </cell>
        </row>
        <row r="19">
          <cell r="F19" t="str">
            <v>Huatusco Construye R de L.R DE C.V.</v>
          </cell>
          <cell r="G19" t="str">
            <v>Construcciones Jevisa, S.A. De C.V.</v>
          </cell>
          <cell r="H19" t="str">
            <v>HF Construcciones, S.A. de C.V. En Participación Conjunta con Constructora Vervill S.A. de C.V.</v>
          </cell>
          <cell r="I19" t="str">
            <v>Corporativo Constructor Citlaltepec</v>
          </cell>
          <cell r="J19" t="str">
            <v>Construcciones 3 AM S.A. de C.V.</v>
          </cell>
          <cell r="K19" t="str">
            <v>E &amp; A Constructores S.A. de C.V.</v>
          </cell>
          <cell r="L19" t="str">
            <v>ECME Del Golfo S.A. de C.V.</v>
          </cell>
          <cell r="M19" t="str">
            <v>Pavimentos y Compactaciones Diamante S.A. de C.V. En Participación Conjunta con Grupo Universal de Construcción S.A. de C.V.</v>
          </cell>
          <cell r="N19" t="str">
            <v>Angélica Ávila Sandoval</v>
          </cell>
          <cell r="O19" t="str">
            <v>LC &amp; S Corporativo Constructor S.A. de C.V.</v>
          </cell>
          <cell r="P19" t="str">
            <v>CISM S.A. de C.V.</v>
          </cell>
          <cell r="Q19" t="str">
            <v xml:space="preserve">Edgar Reyes Méndez </v>
          </cell>
          <cell r="R19" t="str">
            <v>Constructora Lupama S.A. de C.V.</v>
          </cell>
          <cell r="S19" t="str">
            <v>BADELSA S.A. de C.V.</v>
          </cell>
          <cell r="T19" t="str">
            <v>ESPITCO, Construcciones, S.A. de C.V.</v>
          </cell>
          <cell r="U19" t="str">
            <v>Grupo Constructora General el Oro, S.A. de C.V. En Participación Conjunta con Prefabricados, Materiales y Acarreos de Occidente, S.A. de C.V. Y Grupo Edificador BAESGO, S.A. de C.V.</v>
          </cell>
          <cell r="V19" t="str">
            <v>Eyasa S. de R.L. de C.V.</v>
          </cell>
          <cell r="W19" t="str">
            <v>Constructora Artecco S.A. de C.V.</v>
          </cell>
          <cell r="X19" t="str">
            <v>Gopara Arquitectos, S.A. de C.V.</v>
          </cell>
          <cell r="Y19" t="str">
            <v>Pemarte S.A. de C.V.</v>
          </cell>
          <cell r="Z19" t="str">
            <v>Desarrollos Asfalticos S.A. de C.V.</v>
          </cell>
          <cell r="AA19" t="str">
            <v>Impulsadora de Desarrollo del Golfo, S.A. de C.V</v>
          </cell>
        </row>
        <row r="20">
          <cell r="F20" t="str">
            <v>Construcciones Jevisa S.A. de C.V.</v>
          </cell>
          <cell r="G20" t="str">
            <v>Grupo Constructora General el Oro, S.A. de C.V. En Participación Conjunta con Prefabricados, Materiales y Acarreos de Occidente, S.A. de C.V. Y Grupo Edificador BAESGO, S.A. de C.V.</v>
          </cell>
          <cell r="H20" t="str">
            <v>Constru Smart de América S.A. de C.V.</v>
          </cell>
          <cell r="I20" t="str">
            <v>CISM, S.A. de C.V</v>
          </cell>
          <cell r="J20" t="str">
            <v>Constructora y Urbanizadora Gonbra S.A. de C.V.</v>
          </cell>
          <cell r="K20" t="str">
            <v>Grupo Constructor Tamasa, S.A. de C.V.</v>
          </cell>
          <cell r="L20" t="str">
            <v>Grupo Gama de Veracruz, S.A. de C.V.</v>
          </cell>
          <cell r="M20" t="str">
            <v>Vías y Edificaciones del Golfo, S.A. de C.V.</v>
          </cell>
          <cell r="N20" t="str">
            <v>Constructora Terco, S.A. de C.V.</v>
          </cell>
        </row>
        <row r="21">
          <cell r="F21" t="str">
            <v>Vías y Edificaciones del Golfo, S.A. de C.V.</v>
          </cell>
          <cell r="G21" t="str">
            <v>Construcciones y Obra Civil de Xalapa S.A. de C.V.</v>
          </cell>
          <cell r="H21" t="str">
            <v>Francos´s Construcciones S.A. de C.V.</v>
          </cell>
          <cell r="I21" t="str">
            <v>Agregados Jácome S.A. de C.V.</v>
          </cell>
          <cell r="J21" t="str">
            <v>Grupo Constructor Velasco, S.A. de C.V.</v>
          </cell>
          <cell r="K21" t="str">
            <v xml:space="preserve">CISM S.A. de C.V. </v>
          </cell>
          <cell r="L21" t="str">
            <v>Constructora Arkia S.A. de C.V.</v>
          </cell>
          <cell r="M21" t="str">
            <v>Corporativo Constructor Citlaltepec, S.A. de C.V.</v>
          </cell>
          <cell r="N21" t="str">
            <v>Grupo BAND y JLB de Puebla S.A. de C.V.</v>
          </cell>
          <cell r="O21" t="str">
            <v>BADELSA S.A. de C.V.</v>
          </cell>
          <cell r="P21" t="str">
            <v>Constructora Terco S.A. de C.V.</v>
          </cell>
          <cell r="Q21" t="str">
            <v>Grupo Constructora General el Oro, S.A. de C.V. En Participación Conjunta con Prefabricados, Materiales y Acarreos de Occidente, S.A. de C.V. Y Grupo Edificador BAESGO, S.A. de C.V.</v>
          </cell>
          <cell r="R21" t="str">
            <v>María del Carmen Cesáreo Moreno</v>
          </cell>
        </row>
        <row r="22">
          <cell r="F22" t="str">
            <v>Constructora y Urbanizadora Gonbra, S.A. de C.V.</v>
          </cell>
          <cell r="G22" t="str">
            <v>Tecnología en Construcción de Infraestructura y Bienes Raíces S.A. de C.V.</v>
          </cell>
          <cell r="H22" t="str">
            <v>Construcciones Pade, S.A. de C.V.</v>
          </cell>
          <cell r="I22" t="str">
            <v>Construcciones Jevisa, S.A. de C.V.</v>
          </cell>
          <cell r="J22" t="str">
            <v>Vías y Edificaciones del Golfo, S.A. de C.V.</v>
          </cell>
          <cell r="K22" t="str">
            <v>Construcmartz, S.A. de C.V.</v>
          </cell>
          <cell r="L22" t="str">
            <v>Constructora Arkia S.A. de C.V.</v>
          </cell>
          <cell r="M22" t="str">
            <v>Construcciones B&amp;M S.A. de C.V. en participación Conjunta con  Infraestructura en Construcción, S.A. de C.V.</v>
          </cell>
          <cell r="N22" t="str">
            <v>Grupo Escompi S.A. de C.V. en participación Conjunta con Constru Mave, S.A. de C.V.</v>
          </cell>
          <cell r="O22" t="str">
            <v>Estudio Costos e Infraestructura S.A. de C.V.</v>
          </cell>
          <cell r="P22" t="str">
            <v>Constructora IRAD, S.A. de C.V.</v>
          </cell>
          <cell r="Q22" t="str">
            <v>Construcciones y Desarrollo Macon, S.A. de C.V.</v>
          </cell>
          <cell r="R22" t="str">
            <v>Maro Cia Constructora, S.A. de C.V.</v>
          </cell>
          <cell r="S22" t="str">
            <v>Grupo BAND y JLB de Puebla S.A. de C.V.</v>
          </cell>
          <cell r="T22" t="str">
            <v>ESPITCO Construcciones, S.A. de C.V.</v>
          </cell>
          <cell r="U22" t="str">
            <v>Arrendadora Constructo, S.A. de C.V.</v>
          </cell>
          <cell r="V22" t="str">
            <v>Ingeniería Civil Rigoli S.A de C.V. en Participación Conjunta con Gver Construcciones S.A. de C.V.</v>
          </cell>
          <cell r="W22" t="str">
            <v>HF Construcciones S.A. de C.V. en Participación Conjunta con Constructora Vervill, S.A. de C.V.</v>
          </cell>
          <cell r="X22" t="str">
            <v>Arquitectura y Construcciones Del Sur, S.A. de C.V.</v>
          </cell>
          <cell r="Y22" t="str">
            <v xml:space="preserve">Construcciones Covasi Xalapa S.A. de C.V. </v>
          </cell>
          <cell r="Z22" t="str">
            <v>Construcciones e Ingeniería los Tuxtlas, S.A. de C.V.</v>
          </cell>
          <cell r="AA22" t="str">
            <v>Grupo Constructora General el Oro, S.A. de C.V. En Participación Conjunta con Prefabricados, Materiales y Acarreos de Occidente, S.A. de C.V. Y Grupo Edificador BAESGO, S.A. de C.V.</v>
          </cell>
          <cell r="AB22" t="str">
            <v>Checa S.A. de C.V.</v>
          </cell>
          <cell r="AC22" t="str">
            <v>Comercializadora y Construcciones FYE, S.A. de C.V.</v>
          </cell>
          <cell r="AD22" t="str">
            <v>Desarrollos Inmobiliarios Portuarios S.A. de C.V.</v>
          </cell>
          <cell r="AE22" t="str">
            <v>Impulsadora de Desarrollo del Golfo S.A. de C.V.</v>
          </cell>
          <cell r="AF22" t="str">
            <v>CVER S.A. de C.V. En Participación Conjunta con CCOCSA, S.A. de C.V</v>
          </cell>
          <cell r="AG22" t="str">
            <v>CISM, S.A. de C.V.</v>
          </cell>
          <cell r="AH22" t="str">
            <v>Gopara Arquitectos S.A. de C.V.</v>
          </cell>
          <cell r="AI22" t="str">
            <v>Inasa Constructora e Inmobiliaria, S.A. de C.V.</v>
          </cell>
          <cell r="AJ22" t="str">
            <v>Servicios Urbanos Proyectos y Administración de Xalapa, S.A. de C.V.</v>
          </cell>
          <cell r="AK22" t="str">
            <v>Constructora y Edificadora León, S.A. de C.V.</v>
          </cell>
          <cell r="AL22" t="str">
            <v>Constructora con Equipo Pesado de México S.A. de C.V.</v>
          </cell>
        </row>
        <row r="23">
          <cell r="F23" t="str">
            <v xml:space="preserve">Inmobiliaria y Constructora Laconsa S.A. de C.V. </v>
          </cell>
          <cell r="G23" t="str">
            <v>Construcciones Santa Clara S.A. de C.V.</v>
          </cell>
          <cell r="H23" t="str">
            <v>Construcciones y Obra Civil De Xalapa, S.A. de C.V.</v>
          </cell>
          <cell r="I23" t="str">
            <v>Constructora e Inmobiliaria Tikonka S.A. de C.V. en participación conjunta con Desarrollo de Infraestructura Integral S.A. de C.V.</v>
          </cell>
          <cell r="J23" t="str">
            <v>Comercializadora y Construcciones FYE S.A. de C.V.</v>
          </cell>
          <cell r="K23" t="str">
            <v>Construcciones PADE S.A. de C.V.</v>
          </cell>
          <cell r="L23" t="str">
            <v>Grupo Constructor Tamasa S.A. de C.V.</v>
          </cell>
          <cell r="M23" t="str">
            <v>Ingeniería Civil Rigoli S.A. de C.V. en participación conjunta con Gver Construcciones S.A. de C.V.</v>
          </cell>
          <cell r="N23" t="str">
            <v>Construcciones Jevisa S.A. de C.V.</v>
          </cell>
          <cell r="O23" t="str">
            <v>Consorcio Industrial y Constructor Mexicano, S.A. de C.V.</v>
          </cell>
          <cell r="P23" t="str">
            <v>E &amp; A Constructores S.A. de C.V.</v>
          </cell>
          <cell r="Q23" t="str">
            <v>MI CHNH S.A. de C.V.</v>
          </cell>
          <cell r="R23" t="str">
            <v>CYMAP, S.A. de C.V.</v>
          </cell>
          <cell r="S23" t="str">
            <v>Tecnocaminos de México, S.A. de C.V.</v>
          </cell>
          <cell r="T23" t="str">
            <v>Constructora LUPAMA, S.A. de C.V.</v>
          </cell>
          <cell r="U23" t="str">
            <v xml:space="preserve">Eyasa S. de RL de C.V. </v>
          </cell>
          <cell r="V23" t="str">
            <v>Corporativo Atenas S.A. de C.V.</v>
          </cell>
          <cell r="W23" t="str">
            <v>Constructora IRAD, S.A. DE C.V.</v>
          </cell>
          <cell r="X23" t="str">
            <v>Comma Desarrollador Interoceánico S.A. de C.V.</v>
          </cell>
          <cell r="Y23" t="str">
            <v>Grupo Industrial y Comercial Anahuac S.A. de C.V.</v>
          </cell>
          <cell r="Z23" t="str">
            <v>Grupo Band y JLB de Puebla S.A. de C.V.</v>
          </cell>
          <cell r="AA23" t="str">
            <v>Desarrollos Asfalticos S.A. de C.V.</v>
          </cell>
          <cell r="AB23" t="str">
            <v>Construcmartz S.A. de C.V.</v>
          </cell>
          <cell r="AC23" t="str">
            <v>Consorcio Inmobiliario y Constructor Aspen S.A. de C.V.</v>
          </cell>
          <cell r="AD23" t="str">
            <v>Constructora e Inmobiliaria Heyro S.A. de C.V.</v>
          </cell>
        </row>
        <row r="24">
          <cell r="F24" t="str">
            <v>500 Años Medellín, S.A. de C.V.</v>
          </cell>
          <cell r="G24" t="str">
            <v>Construcciones Santa Clara, S.A. de C.V.</v>
          </cell>
          <cell r="H24" t="str">
            <v>Consorcio Inmobiliario y Constructor ASPEN, S.A. de C.V.</v>
          </cell>
          <cell r="I24" t="str">
            <v>Pavimentos y Compactaciones Diamante, S.A. de C.V.</v>
          </cell>
          <cell r="J24" t="str">
            <v>LC&amp;S Corporativo Constructor, S.A. de C.V.</v>
          </cell>
          <cell r="K24" t="str">
            <v>Consorcio Industrial Orcic, S.A. de C.V., en participación conjunta con Talleres y Transportes, S.A. de C.V.</v>
          </cell>
          <cell r="L24" t="str">
            <v>ConstruSmart de América, S.A. de C.V.</v>
          </cell>
          <cell r="M24" t="str">
            <v>Elher Construcciones, S.A. de C.V.</v>
          </cell>
          <cell r="N24" t="str">
            <v>Ingenieros Civiles y Pavimentos ICAEM, S.A. de C.V., en participación conjunta con Construcciones B&amp;M, S.A. de C.V.</v>
          </cell>
        </row>
        <row r="25">
          <cell r="F25" t="str">
            <v>Ingeniería Civil Rigoli, S.A. de C.V. en participación conjunta con Gver Construcciones, S.A. de C.V.</v>
          </cell>
          <cell r="G25" t="str">
            <v>Tecnocaminos de México, S.A. de C.V.</v>
          </cell>
          <cell r="H25" t="str">
            <v>Vías y Edificaciones del Golfo, S.A. de C.V.</v>
          </cell>
          <cell r="I25" t="str">
            <v>Constructora Lupama, S.A. de C.V.</v>
          </cell>
          <cell r="J25" t="str">
            <v>MD Construcción y Servicio, S.A. de C.V.</v>
          </cell>
          <cell r="K25" t="str">
            <v>Inmobiliaria y Constructora Laconsa, S.A. de C.V.</v>
          </cell>
          <cell r="L25" t="str">
            <v>Infraestructura en Construcción, S.A. de C.V.</v>
          </cell>
          <cell r="M25" t="str">
            <v>Jesús Noé Salas Herrera</v>
          </cell>
          <cell r="N25" t="str">
            <v>Comma Desarrollador Interoceánico, S.A. de C.V.</v>
          </cell>
          <cell r="O25" t="str">
            <v xml:space="preserve">Eyasa S. de R.L. de C.V. </v>
          </cell>
          <cell r="P25" t="str">
            <v>Construcciones Jebro de México, S.A. de C.V.</v>
          </cell>
          <cell r="Q25" t="str">
            <v>Baca, S. de R.L. de C.V.</v>
          </cell>
          <cell r="R25" t="str">
            <v xml:space="preserve">Civiles CCT, S.A. de C.V. en participación conjunta con Construcciones Civiles y Asesoría Técnica S.A. de C.V. </v>
          </cell>
          <cell r="S25" t="str">
            <v xml:space="preserve">Mexmi Ingeniería y Construcción, S.A. de C.V. </v>
          </cell>
          <cell r="T25" t="str">
            <v>Grupo Bond y JLB de Puebla, S.A. de C.V.</v>
          </cell>
          <cell r="U25" t="str">
            <v>Grupo Sermicons, S.A. de C.V.</v>
          </cell>
          <cell r="V25" t="str">
            <v>Construcciones Santa Clara, S.A. de C.V.</v>
          </cell>
          <cell r="W25" t="str">
            <v>Desarrollos Asfalticos, S.A. de C.V.</v>
          </cell>
          <cell r="X25" t="str">
            <v>Grucver, S.A. de C.V. en participación conjunta con Diego López Méndez</v>
          </cell>
          <cell r="Y25" t="str">
            <v>Gopara Arquitectos, S.A. de C.V.</v>
          </cell>
          <cell r="Z25" t="str">
            <v>Consorcio Inmobiliario y Constructor Aspen, S.A. de C.V.</v>
          </cell>
          <cell r="AA25" t="str">
            <v>Construcciones y Desarrollo Macon, S.A. de C.V.</v>
          </cell>
        </row>
        <row r="26">
          <cell r="F26" t="str">
            <v xml:space="preserve">Construcciones Pade S.A. de C.V. </v>
          </cell>
          <cell r="G26" t="str">
            <v>Grupo Constructor Kaiser Jar S.A. de C.V.</v>
          </cell>
          <cell r="H26" t="str">
            <v>Proyectos y Construcciones Ambientales Vida S.A. de C.V.</v>
          </cell>
          <cell r="I26" t="str">
            <v>Constructora Lupama, S.A de C.V.</v>
          </cell>
          <cell r="J26" t="str">
            <v>Grupo Band y JLB de Puebla S.A. de C.V.</v>
          </cell>
          <cell r="K26" t="str">
            <v xml:space="preserve">RA FDV Construcciones S.A. de C.V. </v>
          </cell>
          <cell r="L26" t="str">
            <v xml:space="preserve">Mirbur Construcciones S.A. de C.V. </v>
          </cell>
          <cell r="M26" t="str">
            <v xml:space="preserve">Pegsa Construcciones, S.A. de C.V. </v>
          </cell>
          <cell r="N26" t="str">
            <v xml:space="preserve">Incodi-xa S.A. de C.V. </v>
          </cell>
          <cell r="O26" t="str">
            <v xml:space="preserve">Transformaciones y Construcciones Bicentenario </v>
          </cell>
          <cell r="P26" t="str">
            <v xml:space="preserve">Construcciones, Operaciones ,Servicios y Proyectos Cosyp S.A de C.V. </v>
          </cell>
          <cell r="Q26" t="str">
            <v>Gver Construcciones S.A. de C.V.</v>
          </cell>
          <cell r="R26" t="str">
            <v>Construcciones y Montajes de Veracruz S.A de C.V.</v>
          </cell>
          <cell r="S26" t="str">
            <v xml:space="preserve">Jael Olmedo Hernández </v>
          </cell>
          <cell r="T26" t="str">
            <v xml:space="preserve">Constructora Maemar S.A. de C.V. </v>
          </cell>
          <cell r="U26" t="str">
            <v>Compresores y Maquinaria de Tuxpan S.A. de C.V.</v>
          </cell>
          <cell r="V26" t="str">
            <v xml:space="preserve">Desarrollos Asfalticos S.A. de C.V. </v>
          </cell>
          <cell r="W26" t="str">
            <v xml:space="preserve">Ángel Alberto Jiménez Monfil  </v>
          </cell>
          <cell r="X26" t="str">
            <v xml:space="preserve">Francisco Eduardo Herrera Mezquida </v>
          </cell>
          <cell r="Y26" t="str">
            <v xml:space="preserve">Hemansu, S.A. de C.V. </v>
          </cell>
          <cell r="Z26" t="str">
            <v xml:space="preserve">Comma Desarrollador Interoceánico S.A. de C.V. </v>
          </cell>
          <cell r="AA26" t="str">
            <v xml:space="preserve">Eyasa, S. de R.L. de C.V. </v>
          </cell>
          <cell r="AB26" t="str">
            <v xml:space="preserve">Gamma Terracerias S.A. de C.V. en participación conjunta con  Bodega Fortaleza Veracruz, S.A. de C.V. </v>
          </cell>
        </row>
        <row r="27">
          <cell r="F27" t="str">
            <v>Laminas, Estructuras y Proyectos S.A. de C.V.</v>
          </cell>
          <cell r="G27" t="str">
            <v>Construcciones y Desarrollos Macon S.A. de C.V.</v>
          </cell>
          <cell r="H27" t="str">
            <v>Gver Construcciones S.A. de C.V.</v>
          </cell>
          <cell r="I27" t="str">
            <v>LC&amp;S Corporativo Constructor S.A. de C.V.</v>
          </cell>
          <cell r="J27" t="str">
            <v>Natalia Yoselin Mata Barrera en participación conjunta con Urbanizadora Azteca S.A. de C.V.</v>
          </cell>
          <cell r="K27" t="str">
            <v>500 Años Medellín, S.A. de C.V.</v>
          </cell>
          <cell r="L27" t="str">
            <v>Grupo Sermicons S.A. de C.V.</v>
          </cell>
          <cell r="M27" t="str">
            <v>Tecnocaminos de México S.A. de C.V.</v>
          </cell>
          <cell r="N27" t="str">
            <v>Proyectos y Construcciones Ambientales Vida S.A. de C.V.</v>
          </cell>
          <cell r="O27" t="str">
            <v>BAEA S. de R.L. de C.V.</v>
          </cell>
          <cell r="P27" t="str">
            <v>Precomar S.A. de C.V.</v>
          </cell>
          <cell r="Q27" t="str">
            <v>Vías y Edificaciones del Golfo S.A. de C.V.</v>
          </cell>
          <cell r="R27" t="str">
            <v>Constructora Terco S.A. de C.V.</v>
          </cell>
          <cell r="S27" t="str">
            <v>Grupo Band y JLB de Puebla S.A. de C.V.</v>
          </cell>
          <cell r="T27" t="str">
            <v>Córdova Construcciones y Mantenimiento S.A. de C.V.</v>
          </cell>
        </row>
        <row r="28">
          <cell r="F28" t="str">
            <v>Desarrollos Asfalticos S.A. de C.V.</v>
          </cell>
          <cell r="G28" t="str">
            <v>Transformaciones y Construcciones Bicentenario S.A. de C.V.</v>
          </cell>
          <cell r="H28" t="str">
            <v>500 Años Medellin S.A. de C.V.</v>
          </cell>
          <cell r="I28" t="str">
            <v>MD Construcciones y Servicios S.A. de C.V.</v>
          </cell>
          <cell r="J28" t="str">
            <v>Constructora Lupama S.A. de C.V.</v>
          </cell>
          <cell r="K28" t="str">
            <v>Diego López Méndez</v>
          </cell>
          <cell r="L28" t="str">
            <v>Grupo Band y JLB de Puebla S.A. de C.V.</v>
          </cell>
          <cell r="M28" t="str">
            <v>RA FDV Construcciones S.A. de C.V.</v>
          </cell>
          <cell r="N28" t="str">
            <v>Constructora e Inmobiliaria Tikonka S.A. de C.V.</v>
          </cell>
          <cell r="O28" t="str">
            <v>Alemartz S.A. de C.V.</v>
          </cell>
          <cell r="P28" t="str">
            <v>Seguimos Construyendo S.A. de C.V.</v>
          </cell>
          <cell r="Q28" t="str">
            <v>Incondi-xa S.A. de C.V.</v>
          </cell>
          <cell r="R28" t="str">
            <v>Diseñadores y Constructores del Sur S.A. de C.V. en participación conjunta con Grupo Dayafer y Asociados S.A. de C.V.</v>
          </cell>
          <cell r="S28" t="str">
            <v>Grupo Sermicons S.A. de C.V.</v>
          </cell>
          <cell r="T28" t="str">
            <v>Eyasa S. de R.L. de C.V.</v>
          </cell>
          <cell r="U28" t="str">
            <v>Escoxa S.A. de C.V.</v>
          </cell>
          <cell r="V28" t="str">
            <v>Constructora Reyes Gutiérrez S.A. de C.V.</v>
          </cell>
        </row>
        <row r="29">
          <cell r="F29" t="str">
            <v>Grupo Si Construye S.A. de C.V.</v>
          </cell>
          <cell r="G29" t="str">
            <v>Constructora e Inmobiliaria Heyro S.A. de C.V.</v>
          </cell>
          <cell r="H29" t="str">
            <v>Constructora y Arrendadora Ruiz S.A. de C.V.</v>
          </cell>
          <cell r="I29" t="str">
            <v>Arquitectos Constructores Contemporáneos S.A. de C.V.</v>
          </cell>
          <cell r="J29" t="str">
            <v>Consorcio Industrial Cazglo S.A. de C.V.</v>
          </cell>
          <cell r="K29" t="str">
            <v>Grupo Dayafer y Asociados S.A. de C.V.</v>
          </cell>
          <cell r="L29" t="str">
            <v>Grupo Sermicons S.A. de C.V.</v>
          </cell>
          <cell r="M29" t="str">
            <v>Precomar S.A. de C.V.</v>
          </cell>
          <cell r="N29" t="str">
            <v>Consorcio de Ingeniería y Arquitectura Sigma S.A. de C.V.</v>
          </cell>
          <cell r="O29" t="str">
            <v>Desarrollos Asfalticos S.A. de C.V.</v>
          </cell>
          <cell r="P29" t="str">
            <v xml:space="preserve">Constructora Terco S.A. de C.V. </v>
          </cell>
        </row>
        <row r="30">
          <cell r="F30" t="str">
            <v>Constructora Veracruzana de Puentes S.A. de C.V.</v>
          </cell>
          <cell r="G30" t="str">
            <v>Sinver S.A. de C.V.</v>
          </cell>
          <cell r="H30" t="str">
            <v>Pluvial del Golfo S.A. de C.V.</v>
          </cell>
          <cell r="I30" t="str">
            <v>Gutiérrez de Velasco S.A. de C.V.</v>
          </cell>
          <cell r="J30" t="str">
            <v>Proyectos Garsan S.A. de C.V.</v>
          </cell>
          <cell r="K30" t="str">
            <v>Controles y Supervisiones en Construcción S.A. de C.V.</v>
          </cell>
          <cell r="L30" t="str">
            <v>Construcciones y Proyectos Prosarq S.A. de C.V.</v>
          </cell>
          <cell r="M30" t="str">
            <v>CDU Construcciones para el Desarrollo S.A. de C.V.</v>
          </cell>
        </row>
        <row r="31">
          <cell r="F31" t="str">
            <v xml:space="preserve">Concrete Lab de Veracruz S. de R.L. de C.V. </v>
          </cell>
          <cell r="G31" t="str">
            <v>Pavimentos y Compactaciones Diamante, S.A. de C.V.</v>
          </cell>
          <cell r="H31" t="str">
            <v xml:space="preserve">Grupo constructor de Posadas de México S.A. de C.V. </v>
          </cell>
          <cell r="I31" t="str">
            <v>Construcciones Isiana S.A. de C.V.</v>
          </cell>
          <cell r="J31" t="str">
            <v>Construcciones Jebro de México</v>
          </cell>
          <cell r="K31" t="str">
            <v xml:space="preserve">Pgsa Construcciones S.A. de C.V. </v>
          </cell>
          <cell r="L31" t="str">
            <v>Franco ´S Construcciones S.A. de C.V.</v>
          </cell>
          <cell r="M31" t="str">
            <v xml:space="preserve">Carlos Sánchez Reyes </v>
          </cell>
          <cell r="N31" t="str">
            <v>Constructora Huaxul Asociados S.A. de C.V.</v>
          </cell>
          <cell r="O31" t="str">
            <v xml:space="preserve">Grupo Constructor Tamasa S.A. de C.V. </v>
          </cell>
          <cell r="P31" t="str">
            <v>Constructora 1912 S.A. de C.V. en participación cunjunta Construye S. de R.L. de C.V.</v>
          </cell>
          <cell r="Q31" t="str">
            <v>Corporativo Atenas de Veracruz S.A. de C.V.</v>
          </cell>
          <cell r="R31" t="str">
            <v>Mercantil de Huatusco, S.de R.L. de C.V.</v>
          </cell>
          <cell r="S31" t="str">
            <v xml:space="preserve">Proyecto y Construcciones Ambiantales Vida S.A. de C.V. </v>
          </cell>
          <cell r="T31" t="str">
            <v>SR Diseños y Construcciones SC.</v>
          </cell>
          <cell r="U31" t="str">
            <v>Piaco S.A  de C.V. en participación conjunta con ]Servicios Auxiliares Veracruzanos  S.A. de C.V.</v>
          </cell>
          <cell r="V31" t="str">
            <v>Consorcio Sillix S.A. de C.V.</v>
          </cell>
          <cell r="W31" t="str">
            <v>Azteca e Infraestructura de México S.A. de C.V.</v>
          </cell>
          <cell r="X31" t="str">
            <v xml:space="preserve">Construcciones y Obra Civil de Xalapa S.A. de C.V. </v>
          </cell>
          <cell r="Y31" t="str">
            <v>Entorno y Contenido S.A. de C.V.</v>
          </cell>
          <cell r="Z31" t="str">
            <v>HRMJ Constructora e Inmobiliaria, S.A. de C.V.</v>
          </cell>
          <cell r="AA31" t="str">
            <v xml:space="preserve">Rafael Heredia Fuentes </v>
          </cell>
          <cell r="AB31" t="str">
            <v>Construmartz S.A. de C.V.</v>
          </cell>
        </row>
        <row r="32">
          <cell r="F32" t="str">
            <v>Comercializadora y Obra Civil DYSA S.A. de C.V.</v>
          </cell>
          <cell r="G32" t="str">
            <v>Corporativo Atenas de Veracruz S.A. de C.V.</v>
          </cell>
          <cell r="H32" t="str">
            <v>Gver Construcciones S.A. de C.V.</v>
          </cell>
          <cell r="I32" t="str">
            <v>Construcciones 3 A.M. S.A. de C.V.</v>
          </cell>
          <cell r="J32" t="str">
            <v>Consorcio Inmobiliario y Constructor Aspen S.A. de C.V.</v>
          </cell>
          <cell r="K32" t="str">
            <v>Azteca e Infraestructura de México S.A. de C.V.</v>
          </cell>
          <cell r="L32" t="str">
            <v>SR Diseño y Construcción SC.</v>
          </cell>
          <cell r="M32" t="str">
            <v xml:space="preserve"> Construcciones Siglo XXX S.A. de C.V.</v>
          </cell>
          <cell r="N32" t="str">
            <v>Constructora e Inmobiliaria Tikonka S.A. de C.V. en participación conjunta con Desarrollo en Infraestructura Integral S.A. de C.V.</v>
          </cell>
          <cell r="O32" t="str">
            <v>Consorcio Industrial Cazglo S.A. de C.V.</v>
          </cell>
          <cell r="P32" t="str">
            <v xml:space="preserve">Claudia Beatriz Gutiérrez López </v>
          </cell>
          <cell r="Q32" t="str">
            <v xml:space="preserve">CDU Construcciones para el Desarrollo S.A. de C.V. </v>
          </cell>
          <cell r="R32" t="str">
            <v xml:space="preserve">Incondi-xa S.A. de C.V. </v>
          </cell>
          <cell r="S32" t="str">
            <v xml:space="preserve">Hernández Hernández Constructora S.A. de C.V. </v>
          </cell>
          <cell r="T32" t="str">
            <v xml:space="preserve">Grupo Constructor Posadas de México S.A. de C.V. </v>
          </cell>
          <cell r="U32" t="str">
            <v xml:space="preserve">HRMJ Constructora e inmobiliaria S.A. de C.V. </v>
          </cell>
          <cell r="V32" t="str">
            <v xml:space="preserve">CYRO Construcciones S.A. de C.V. </v>
          </cell>
          <cell r="W32" t="str">
            <v xml:space="preserve">Entorno y Contenido S.A. de C.V. </v>
          </cell>
          <cell r="X32" t="str">
            <v xml:space="preserve">Fuerza de Ingeniería Rasante de México S.A. de C.V. </v>
          </cell>
          <cell r="Y32" t="str">
            <v xml:space="preserve">Grupo Sermicons S.A. de C.V. </v>
          </cell>
          <cell r="Z32" t="str">
            <v>Constructora Terco S.A. de C.V.</v>
          </cell>
        </row>
        <row r="33">
          <cell r="F33" t="str">
            <v xml:space="preserve">Oseye S.A. de C.V. </v>
          </cell>
          <cell r="G33" t="str">
            <v>HF Construcciones S.A. de C.V. en participación conjunta con Constructora Vervill S.A. de C.V.</v>
          </cell>
          <cell r="H33" t="str">
            <v>Constructora y Proveedores Oaxaca S.A. de C.V.</v>
          </cell>
          <cell r="I33" t="str">
            <v>Constructora y Arrendadora Ruiz S.A. de C.V.</v>
          </cell>
          <cell r="J33" t="str">
            <v>Integradora de Servicios TAOASA S.A. de C.V.</v>
          </cell>
          <cell r="K33" t="str">
            <v>SC Constructora Sinergia Civil S.A. de C.V. en participación conjunta con Enlaces Terrestres Construyendo S.A. de C.V.</v>
          </cell>
          <cell r="L33" t="str">
            <v>CIEG S.A. de C.V.</v>
          </cell>
          <cell r="M33" t="str">
            <v>Consorcio Industrial Cazglo S.A. de C.V.</v>
          </cell>
          <cell r="N33" t="str">
            <v>Inmobiliaria Kabator S.A. de C.V.</v>
          </cell>
          <cell r="O33" t="str">
            <v>Estudio, Costos e Infraestructura S.A. de C.V.</v>
          </cell>
          <cell r="P33" t="str">
            <v xml:space="preserve">Cver S.A. de C.V. </v>
          </cell>
          <cell r="Q33" t="str">
            <v>Desarrollos Asfalticos S.A. de C.V.</v>
          </cell>
          <cell r="R33" t="str">
            <v xml:space="preserve">Constructora Reyes Gutiérrez S.A. de C.V. </v>
          </cell>
          <cell r="S33" t="str">
            <v xml:space="preserve">CDU Construcciones para el Desarrollo S.A. de C.V. </v>
          </cell>
          <cell r="T33" t="str">
            <v xml:space="preserve">Bufete Empresarial de Soluciones para la Construcción S.A. de C.V. </v>
          </cell>
          <cell r="U33" t="str">
            <v>Pachmar Consorcio Constructor Veracruzano S.A. de C.V. en participación conjunta con Estructuras y Construcciones Xalapa S.A. de C.V</v>
          </cell>
          <cell r="V33" t="str">
            <v xml:space="preserve">Inmobiliaria y Comercializadora Frajusa S.A. de C.V. </v>
          </cell>
          <cell r="W33" t="str">
            <v xml:space="preserve">Grupo Sermicons S.A. de C.V. </v>
          </cell>
        </row>
        <row r="34">
          <cell r="F34" t="str">
            <v xml:space="preserve">Desarrollos Asfalticos S.A. de C.V. </v>
          </cell>
          <cell r="G34" t="str">
            <v>Maqzar S.A. de C.V.</v>
          </cell>
          <cell r="H34" t="str">
            <v>Sc Constructora Sinergia Civil S.A. de C.V.</v>
          </cell>
          <cell r="I34" t="str">
            <v>Constructora Xochimehuacan S.A. de C.V. en participación conjunta con Coxxo Supervisión de Obra S.A. de C.V.</v>
          </cell>
          <cell r="J34" t="str">
            <v>Construcciones Santa Clara S.A. de C.V.</v>
          </cell>
          <cell r="K34" t="str">
            <v>Gver Construcciones S.A. de C.V.</v>
          </cell>
          <cell r="L34" t="str">
            <v>Grupo Comercial y Constructor Agua Blanca S.A. de C.V.</v>
          </cell>
          <cell r="M34" t="str">
            <v xml:space="preserve">Jael  Olmedo Hernández </v>
          </cell>
          <cell r="N34" t="str">
            <v>Erika Daniela Márquez Noriega</v>
          </cell>
          <cell r="O34" t="str">
            <v>Estructuras y Construcciones Xalapa S.A. de C.V. en participación conjunta con Constructora e Inmobiliaria Tikonka S.A. de C.V.</v>
          </cell>
          <cell r="P34" t="str">
            <v xml:space="preserve">Altaguarda S.A. de C.V. </v>
          </cell>
          <cell r="Q34" t="str">
            <v>Tecnocaminos de México S.A. de C.V.</v>
          </cell>
          <cell r="R34" t="str">
            <v>GGM ingeniería S.A. de C.V.</v>
          </cell>
          <cell r="S34" t="str">
            <v>Construcciones Covasi Xalapa S.A. de C.V.</v>
          </cell>
          <cell r="T34" t="str">
            <v xml:space="preserve">Concixa S.A. de C.V. </v>
          </cell>
          <cell r="U34" t="str">
            <v>Construcciones Civiles y Asesoría Técnica S.A. de C.V</v>
          </cell>
          <cell r="V34" t="str">
            <v xml:space="preserve">Cieg S.A. de C.V. </v>
          </cell>
          <cell r="W34" t="str">
            <v xml:space="preserve">Proyectos y Construcciones Ambientales Vida S.A. de C.V. </v>
          </cell>
          <cell r="X34" t="str">
            <v xml:space="preserve">Cver S.A. de C.V. </v>
          </cell>
          <cell r="Y34" t="str">
            <v xml:space="preserve">Servicios y Construcciones Cisar S.A. de C.V. </v>
          </cell>
          <cell r="Z34" t="str">
            <v>Cipsa S.A. de C.V.</v>
          </cell>
          <cell r="AA34" t="str">
            <v xml:space="preserve">Corporación Rivera del Rio S.A. de C.V. </v>
          </cell>
          <cell r="AB34" t="str">
            <v xml:space="preserve">Grupo Sermicoms S.A. de C.V. en participación conjunta con Constructora Terco S.A. de C.V. y Constructora Reyes Gutiérrez S.A. de C.V. </v>
          </cell>
          <cell r="AC34" t="str">
            <v>Azteca e Infraestructura de México S.A. de C.V.</v>
          </cell>
          <cell r="AD34" t="str">
            <v>Constructora Sacosta S.A. de C.V.</v>
          </cell>
          <cell r="AE34" t="str">
            <v>Lamar Constructora Inmobiliaria S.A. de C.V.</v>
          </cell>
          <cell r="AF34" t="str">
            <v>Construcciones Jebro de México S.A. de C.V.</v>
          </cell>
          <cell r="AG34" t="str">
            <v>Baea S. de R.L. de C.V.</v>
          </cell>
          <cell r="AH34" t="str">
            <v>Corporativo Atenas de Veracruz S.A. de C.V.</v>
          </cell>
        </row>
        <row r="35">
          <cell r="F35" t="str">
            <v xml:space="preserve">Desarrollos Asfalticos S.A. de C.V. </v>
          </cell>
          <cell r="G35" t="str">
            <v>Gama Terracerías S.A. de C.V. en participación conjunta con GYBSA Construcciones S.A. de C.V.</v>
          </cell>
          <cell r="H35" t="str">
            <v>Constructora e Inmobiliaria Tikonka S.A. de C.V. en participación conjunta con Desarrollo de Infraestructura Integral S.A. de C.V.</v>
          </cell>
          <cell r="I35" t="str">
            <v>Coll Ingeniería S.A. de C.V.</v>
          </cell>
          <cell r="J35" t="str">
            <v>Proyectos y Construcciones Ambientales Vida S.A. de C.V.</v>
          </cell>
          <cell r="K35" t="str">
            <v>Ingeniería Axios S.A. de C.V.</v>
          </cell>
          <cell r="L35" t="str">
            <v>Constructora Sacosta S.A. de C.V.</v>
          </cell>
          <cell r="M35" t="str">
            <v>Azteca e Infraestructura de México S.A. de C.V.</v>
          </cell>
          <cell r="N35" t="str">
            <v>Kreis S.A. de C.V.</v>
          </cell>
          <cell r="O35" t="str">
            <v>MI Caminos e Infraestructura S.A. de C.V.</v>
          </cell>
          <cell r="P35" t="str">
            <v xml:space="preserve">Insumos Comerciales del Golfo S.A. de C.V. </v>
          </cell>
          <cell r="Q35" t="str">
            <v>Constructora y Arrendadora CCOCSA S.A. de C.V.</v>
          </cell>
          <cell r="R35" t="str">
            <v>Constructora Xochimehuacan S.A. de C.V. en participación conjunta con Coxxo Supervisión de Obra S.A. de C.V.</v>
          </cell>
          <cell r="S35" t="str">
            <v xml:space="preserve">Jael Olmedo Hernández </v>
          </cell>
          <cell r="T35" t="str">
            <v xml:space="preserve">Maro Cía Constructora S.A. de C.V. </v>
          </cell>
          <cell r="U35" t="str">
            <v>Construmartz S.A. de C.V</v>
          </cell>
          <cell r="V35" t="str">
            <v xml:space="preserve">Grupo Constructor Posadas de México S.A. de C.V. </v>
          </cell>
          <cell r="W35" t="str">
            <v xml:space="preserve">Supervisión Construcción y Mantenimiento Espinoza S.A. de C.V. </v>
          </cell>
          <cell r="X35" t="str">
            <v xml:space="preserve">Hemansu S.A. de C.V. </v>
          </cell>
          <cell r="Y35" t="str">
            <v xml:space="preserve">Constructora Lupama S.A. de C.V. </v>
          </cell>
          <cell r="Z35" t="str">
            <v>Grupo Si Construye S.A. de C.V.</v>
          </cell>
          <cell r="AA35" t="str">
            <v xml:space="preserve">Cieg S.A. de C.V. </v>
          </cell>
          <cell r="AB35" t="str">
            <v xml:space="preserve">Construcciones Santa Clara S.A. de C.V. </v>
          </cell>
          <cell r="AC35" t="str">
            <v>Comercializadora y Maxi Servicios Katania del Puerto S.A. de C.V.</v>
          </cell>
          <cell r="AD35" t="str">
            <v>Gver Construcciones S.A. de C.V.</v>
          </cell>
          <cell r="AE35" t="str">
            <v>Grupo Comercial y Constructor Agua Blanca S.A. de C.V.</v>
          </cell>
          <cell r="AF35" t="str">
            <v>Seguimos Construyendo S.A. de C.V.</v>
          </cell>
          <cell r="AG35" t="str">
            <v>Corporativo Atenas de Veracruz S.A. de C.V.</v>
          </cell>
          <cell r="AH35" t="str">
            <v>GGM Ingeniería S.A. de C.V.</v>
          </cell>
          <cell r="AI35" t="str">
            <v>Compresores y Maquinaria de Tuxpan S.A. de C.V.</v>
          </cell>
          <cell r="AJ35" t="str">
            <v>Constructora Maemar S.A. de C.V.</v>
          </cell>
          <cell r="AK35" t="str">
            <v>Gabacom Constructora S.A. de C.V</v>
          </cell>
          <cell r="AL35" t="str">
            <v>Precomar S.A. de C.V.</v>
          </cell>
          <cell r="AM35" t="str">
            <v>Consorcio Inmobiliario y Constructor Aspen S.A. de C.V.</v>
          </cell>
          <cell r="AN35" t="str">
            <v>SC Constructora Sinergia Civil S.A. de C.V. en participación conjunta con Enlaces Terrestres Construyendo S.A. de C.V.</v>
          </cell>
          <cell r="AO35" t="str">
            <v>BAEA S de R.L. de C.V.</v>
          </cell>
          <cell r="AP35" t="str">
            <v>Construcciones y Desarrollo Macon S.A. de C.V.</v>
          </cell>
          <cell r="AQ35" t="str">
            <v>Córdova Construcciones y Mantenimiento S.A. de C.V.</v>
          </cell>
          <cell r="AR35" t="str">
            <v>Grupaem México JF. S.A. de C.V. en participación conjunta con Prefabricados, Materiales y Acarreos de Occidente S.A. de C.V. y Grupo Edificador BAESGO S.A. de C.V.</v>
          </cell>
        </row>
        <row r="36">
          <cell r="F36" t="str">
            <v xml:space="preserve">Acta Non Verba S.A. de C.V. </v>
          </cell>
          <cell r="G36" t="str">
            <v>SC Constructora Sinergia Civil S.A. de C.V.</v>
          </cell>
          <cell r="H36" t="str">
            <v>José Iván Guerrero Morales</v>
          </cell>
          <cell r="I36" t="str">
            <v>Corporativo Atenas de Veracruz S.A. de C.V.</v>
          </cell>
          <cell r="J36" t="str">
            <v>Gver Construcciones S.A. de C.V.</v>
          </cell>
          <cell r="K36" t="str">
            <v>Constructora 1912 S.A. de C.V.  en participación conjunta con  Huatusco Construye S. de R.L.  de C.V.</v>
          </cell>
          <cell r="L36" t="str">
            <v>Constructora Xochimehuacan S.A. de C.V. en participación conjunta con Coxxo Supervisión de Obra S.A. de C.V.</v>
          </cell>
          <cell r="M36" t="str">
            <v>Tecnocaminos de México S.A. de C.V.</v>
          </cell>
          <cell r="N36" t="str">
            <v>Rafael Heredia  Fuentes</v>
          </cell>
          <cell r="O36" t="str">
            <v>Construcciones Covasi Xalapa S.A. de C.V.</v>
          </cell>
          <cell r="P36" t="str">
            <v>Construcciones Jebro de México S.A. de C.V.</v>
          </cell>
          <cell r="Q36" t="str">
            <v>Franco´s Construcciones S.A. de C.V.</v>
          </cell>
          <cell r="R36" t="str">
            <v>Construcciones Santa Clara S.A. de C.V.</v>
          </cell>
          <cell r="S36" t="str">
            <v xml:space="preserve">Desarrollos Asfalticos S.A. de C.V. </v>
          </cell>
          <cell r="T36" t="str">
            <v>Lamar Constructora Inmobiliaria S.A. de C.V.</v>
          </cell>
          <cell r="U36" t="str">
            <v>Grupo Semicons S.A. de C.V en participación conjunta con Impulsadora de Desarrollo del Golfo S.A. de C.V.</v>
          </cell>
          <cell r="V36" t="str">
            <v xml:space="preserve">Construcciones B&amp;M S.A. de C.V. </v>
          </cell>
          <cell r="W36" t="str">
            <v xml:space="preserve">Construcciones Pade S.A. de C.V. </v>
          </cell>
          <cell r="X36" t="str">
            <v xml:space="preserve">Proyectos y Construcciones Ambientales Vida S.A. de C.V. </v>
          </cell>
          <cell r="Y36" t="str">
            <v xml:space="preserve">Azteca e Infraestructura de México S.A. de C.V. </v>
          </cell>
          <cell r="Z36" t="str">
            <v>Libra Asociados S.A. de C.V.</v>
          </cell>
          <cell r="AA36" t="str">
            <v xml:space="preserve">Eyasa S. de R.L. de C.V. </v>
          </cell>
          <cell r="AB36" t="str">
            <v xml:space="preserve">Constructora Artecco S.A. de C.V. </v>
          </cell>
          <cell r="AC36" t="str">
            <v>Pegsa Construcciones S.A. de C.V.</v>
          </cell>
          <cell r="AD36" t="str">
            <v>Arrendadora Constructo S.A. de C.V.</v>
          </cell>
          <cell r="AE36" t="str">
            <v>Baea S. de R.L. de C.V.</v>
          </cell>
          <cell r="AF36" t="str">
            <v>Hesiquio Jorge Pérez Barba</v>
          </cell>
        </row>
        <row r="37">
          <cell r="F37" t="str">
            <v xml:space="preserve">Grupo Constructora General el Oro, en participación conjunta con  Grupo Edificador Baesgo. S. A. de C.V. </v>
          </cell>
          <cell r="G37" t="str">
            <v>Constructora Lupama, S.A. de C.V.</v>
          </cell>
          <cell r="H37" t="str">
            <v>Proyectos y Construcciones Ambientales Vida, S.A. de C.V.</v>
          </cell>
          <cell r="I37" t="str">
            <v>Grupo constructor Posadas de Mexico,  S.A. de C.V.</v>
          </cell>
          <cell r="J37" t="str">
            <v>Construmartz, S.A. de C.V.</v>
          </cell>
          <cell r="K37" t="str">
            <v>Construcción de Puentes y Estructuras GMP,  S.A. de C.V.</v>
          </cell>
          <cell r="L37" t="str">
            <v>Claudia Beatriz Gutiérrez López</v>
          </cell>
          <cell r="M37" t="str">
            <v>Corporativo Atenas de Veracruz S.A. de C.V.</v>
          </cell>
          <cell r="N37" t="str">
            <v>Estructuras y Construcciones Xalapa S.A. de C.V. en participación conjunta con Grupo Constructor Empresa Taurus, S.A. de C.V.</v>
          </cell>
          <cell r="O37" t="str">
            <v>Seteyco, S.A. de C.V.</v>
          </cell>
          <cell r="P37" t="str">
            <v xml:space="preserve">Valago Construcciones y Servicios, S.A. de C.V. </v>
          </cell>
          <cell r="Q37" t="str">
            <v>Prinsa Ingeniería, S.A. de C.V.</v>
          </cell>
          <cell r="R37" t="str">
            <v>Constructora Codu, S.A. de C.V.</v>
          </cell>
          <cell r="S37" t="str">
            <v>Gysburni Inmobiliaria, S.A. de C.V.</v>
          </cell>
          <cell r="T37" t="str">
            <v>Constructora y Arrendadora Ccocsa S.A. de C.V. en participación conjunta con Cemag Construcciones Excavaciones y Maquinaria del Golfo, S.A. de C.V.</v>
          </cell>
          <cell r="U37" t="str">
            <v>Pisa construcciones, S.A. de C.V</v>
          </cell>
          <cell r="V37" t="str">
            <v xml:space="preserve">Compresores y Maquinaria de Tuxpan, S.A. de C.V. </v>
          </cell>
          <cell r="W37" t="str">
            <v xml:space="preserve">Gver Construcciones, S.A. de C.V. </v>
          </cell>
          <cell r="X37" t="str">
            <v xml:space="preserve">Del Carmen Constructora S.A. de C.V. </v>
          </cell>
          <cell r="Y37" t="str">
            <v>Constructora e Inmobiliaria Tikonka S.A. de C.V. en participación conjunta con Desarrollo de Infraestructura Integral, S.A. de C.V.</v>
          </cell>
          <cell r="Z37" t="str">
            <v>Constructora Irad S.A. de C.V.</v>
          </cell>
          <cell r="AA37" t="str">
            <v xml:space="preserve">Luis Francisco Oliveros Sánchez  </v>
          </cell>
          <cell r="AB37" t="str">
            <v xml:space="preserve">Córdova Construcciones y Mantenimiento S.A. de C.V. </v>
          </cell>
          <cell r="AC37" t="str">
            <v>Báez S de R.L. de C.V.</v>
          </cell>
          <cell r="AD37" t="str">
            <v>Mirbur Construcciones S.A. de C.V.</v>
          </cell>
          <cell r="AE37" t="str">
            <v>Consorcio de Ingenieria y Arquitectura Sigma S.A. de C.V.</v>
          </cell>
          <cell r="AF37" t="str">
            <v>Construcciones y Desarrollo Macon, S.A. de C.V.</v>
          </cell>
          <cell r="AG37" t="str">
            <v>Entorno y Contenido S.A. de C.V.</v>
          </cell>
          <cell r="AH37" t="str">
            <v>HRMS Constructora e Inmobiliaria S.A. de C.V.</v>
          </cell>
          <cell r="AI37" t="str">
            <v>Fuerza de Ingeniería Rasante de Mexico, S.A. de C.V.</v>
          </cell>
        </row>
        <row r="38">
          <cell r="F38" t="str">
            <v xml:space="preserve">Logística Ambiental de México S.A. de C.V. </v>
          </cell>
        </row>
        <row r="39">
          <cell r="F39" t="str">
            <v>Narváez Arcos S.A. de C.V.</v>
          </cell>
          <cell r="G39" t="str">
            <v>Compresores y Maquinaria de Tuxpan S.A. de C.V.</v>
          </cell>
          <cell r="H39" t="str">
            <v>Grupo Constructor de Carreteras Nacionales S.A. de C.V. en participación conjunta con Constructores y Contadores Asociados S.A. de C.V.</v>
          </cell>
          <cell r="I39" t="str">
            <v>Isabel Suarez González en participación conjunta con ASFACO, S.A. de C.V.</v>
          </cell>
          <cell r="J39" t="str">
            <v>Arrendadora Constructo S.A. de C.V.</v>
          </cell>
          <cell r="K39" t="str">
            <v xml:space="preserve">Edwin Pavel García Díaz en participación conjunta con Constructora e Inmobiliaria Reyes Escobar S.A. de C.V.  </v>
          </cell>
          <cell r="L39" t="str">
            <v>Excavaciones Profesionales S.A. de C.V.</v>
          </cell>
          <cell r="M39" t="str">
            <v>Gver Construcciones S.A de C.V.</v>
          </cell>
          <cell r="N39" t="str">
            <v>Construcciones y Desarrollo Macon S.A. de C.V.</v>
          </cell>
          <cell r="O39" t="str">
            <v>Comercializadora y Maxi Servicios Katania del Puerto S.A. de C.V.</v>
          </cell>
          <cell r="P39" t="str">
            <v>Grupo Comercial y Constructor Agua Blanca S.A de C.V.</v>
          </cell>
          <cell r="Q39" t="str">
            <v xml:space="preserve">Tecnocaminos de México S.A. de C.V. </v>
          </cell>
          <cell r="R39" t="str">
            <v>Pavimento y Compactaciones Diamante S.A. de C.V.</v>
          </cell>
          <cell r="S39" t="str">
            <v>Checa S.A. de C.V.</v>
          </cell>
          <cell r="T39" t="str">
            <v>Corporación Rivera del Rio S.A. de C.V.</v>
          </cell>
          <cell r="U39" t="str">
            <v>Comercializadora y Obra Civil DYSA S.A de C.V.</v>
          </cell>
          <cell r="V39" t="str">
            <v>Constructora Codu S.A. de C.V.</v>
          </cell>
          <cell r="W39" t="str">
            <v>Construcciones Pade S.A. de C.V.</v>
          </cell>
          <cell r="X39" t="str">
            <v>Constructora Irad S.A. de C.V.</v>
          </cell>
          <cell r="Y39" t="str">
            <v>Construcciones Jebro de México S.A. de C.V.</v>
          </cell>
          <cell r="Z39" t="str">
            <v>Constru Smart de America S.A. de C.V.</v>
          </cell>
          <cell r="AA39" t="str">
            <v>Eyasa, S. de R.L. de C.V.</v>
          </cell>
          <cell r="AB39" t="str">
            <v>Corporativo Atenas de Veracruz , S.A de C.V.</v>
          </cell>
          <cell r="AC39" t="str">
            <v>Edificaciones ACAT S.A. de C.V.</v>
          </cell>
          <cell r="AD39" t="str">
            <v>Córdova Construcciones y Mantenimiento S.A. de C.V.</v>
          </cell>
          <cell r="AE39" t="str">
            <v>Ángel Alberto Jiménez Monfil</v>
          </cell>
          <cell r="AF39" t="str">
            <v xml:space="preserve">Consorcio de Ingeniería y Arquitectura Sigma S.A. de C.V. </v>
          </cell>
          <cell r="AG39" t="str">
            <v>Pegsa Construcciones S.A. de C.V.</v>
          </cell>
          <cell r="AH39" t="str">
            <v>Grupo Constructor Yeyca S.A. de C.V.</v>
          </cell>
          <cell r="AI39" t="str">
            <v>Baea S. de R.L. de C.V.</v>
          </cell>
        </row>
        <row r="40">
          <cell r="F40" t="str">
            <v>Construcciones Pade, S.A. de C.V.</v>
          </cell>
          <cell r="G40" t="str">
            <v>Proyectos y Construcciones Ambientales Vida S.A. de C.V.</v>
          </cell>
          <cell r="H40" t="str">
            <v>Proyectos y Construcciones HEF, S.A. de C.V.</v>
          </cell>
          <cell r="I40" t="str">
            <v>Consorcio Industrial Cazglo, S.A. de C.V.</v>
          </cell>
          <cell r="J40" t="str">
            <v>Constructora e Inmobiliaria E&amp;G, S.A. de C.V.</v>
          </cell>
          <cell r="K40" t="str">
            <v>Servi Rent Ariadme, S.A. de C.V.</v>
          </cell>
          <cell r="L40" t="str">
            <v>Gver Construcciones, S.A. de C.V.</v>
          </cell>
          <cell r="M40" t="str">
            <v>Construcciones y Desarrollo Macon, S.A. de C.V.</v>
          </cell>
          <cell r="N40" t="str">
            <v>Construcciones Jebro de México, S.A. De C.V.</v>
          </cell>
          <cell r="O40" t="str">
            <v>Construcciones Magedi, S.A.  de C.V.</v>
          </cell>
          <cell r="P40" t="str">
            <v>Grupo Alopag, S.A. de C.V.</v>
          </cell>
          <cell r="Q40" t="str">
            <v>Comercializadora Semideg, S.A. de C.V.</v>
          </cell>
          <cell r="R40" t="str">
            <v>Del Carmen Constructora, S.A. de C.V.</v>
          </cell>
          <cell r="S40" t="str">
            <v xml:space="preserve">Oseye, S.A. de C.V. </v>
          </cell>
          <cell r="T40" t="str">
            <v>Constructora Lupama, S.A. de C.V.</v>
          </cell>
          <cell r="U40" t="str">
            <v>Grupo Constructor Kaiser Jar, S.A. de C.V.</v>
          </cell>
          <cell r="V40" t="str">
            <v>Vías y Edificaciones del Golfo, S.A. de C.V.</v>
          </cell>
          <cell r="W40" t="str">
            <v>Ricardo Cárdenas Pestaña</v>
          </cell>
          <cell r="X40" t="str">
            <v>Rafael Heredia Fuentes</v>
          </cell>
          <cell r="Y40" t="str">
            <v>Constructora Reyes Gutiérrez, S.A. de C.V. en participación conjunta con Impulsadora y Desarrollo del Golfo, S.A. de C.V.</v>
          </cell>
          <cell r="Z40" t="str">
            <v>Cordova Construcciones y Mantenimiento, S.A. de C.V.</v>
          </cell>
          <cell r="AA40" t="str">
            <v>Baea, S. de R.L. de C.V.</v>
          </cell>
        </row>
        <row r="41">
          <cell r="F41" t="str">
            <v>Gver Construcciones S.A. de C.V.</v>
          </cell>
          <cell r="G41" t="str">
            <v>Eyasa S. de R.L. de C.V.</v>
          </cell>
          <cell r="H41" t="str">
            <v>Compresores y Maquinaria de Tuxpan S.A. de C.V.</v>
          </cell>
          <cell r="I41" t="str">
            <v>Ingeniería Civil y Eléctrica Ajaya S. de R.L. de C.V.</v>
          </cell>
          <cell r="J41" t="str">
            <v>Edificaciones Acat S.A. de C.V.</v>
          </cell>
          <cell r="K41" t="str">
            <v>Servicios y Construcciones Cisar S.A. de C.V.</v>
          </cell>
          <cell r="L41" t="str">
            <v>Construcciones y Desarrollo  Macon S.A. de C.V.</v>
          </cell>
          <cell r="M41" t="str">
            <v>Grupo Gama de Veracruz S.A. de C.V.</v>
          </cell>
          <cell r="N41" t="str">
            <v>Comercializadora y Maxi Servicios Katania del Puerto S.A. De C.V.</v>
          </cell>
          <cell r="O41" t="str">
            <v>Consorcio de Ingeniería y Arquitectura Sigma S.A.  de C.V.</v>
          </cell>
        </row>
        <row r="42">
          <cell r="F42" t="str">
            <v>Hernández Hernández Constructora S.A. de C.V.</v>
          </cell>
          <cell r="G42" t="str">
            <v>Constructora y Proveedora Oaxaca S.A. de C.V.</v>
          </cell>
          <cell r="H42" t="str">
            <v>Grupo Raudales S.A. de C.V.</v>
          </cell>
          <cell r="I42" t="str">
            <v>Constructora Terco S.A. de C.V.</v>
          </cell>
          <cell r="J42" t="str">
            <v>Impulsadora de Desarrollo del Golfo S.A. de C.V.</v>
          </cell>
        </row>
        <row r="43">
          <cell r="F43" t="str">
            <v>Constructora Irad S.A. de C.V.</v>
          </cell>
          <cell r="G43" t="str">
            <v>Construcciones Santa Clara S.A. de C.V.</v>
          </cell>
          <cell r="H43" t="str">
            <v>Construcciones Jevisa S.A. de C.V.</v>
          </cell>
          <cell r="I43" t="str">
            <v xml:space="preserve"> Terracerías y Líneas S.A. de C.V. en participación conjunta con Ingeniería Civil Rigoli S.A. de C.V. </v>
          </cell>
          <cell r="J43" t="str">
            <v>Cemag Construcciones Excavaciones y Maquinaria del Golfo S.A. de C.V.</v>
          </cell>
          <cell r="K43" t="str">
            <v>Eyasa S. de R.L. de C.V.</v>
          </cell>
          <cell r="L43" t="str">
            <v>Construcciones y Obra Civil de Xalapa S.A. de C.V.</v>
          </cell>
          <cell r="M43" t="str">
            <v xml:space="preserve">Grupo Constructor de Carreteras Nacionales S.A. de C.V. en participación conjunta con Construcciones B&amp;M S.A. de C.V. </v>
          </cell>
          <cell r="N43" t="str">
            <v>Impulsadora de Desarrollo del Golfo S.A. de C.V.</v>
          </cell>
          <cell r="O43" t="str">
            <v>Servicios  y Construcciones Cisar S.A. de C.V.</v>
          </cell>
          <cell r="P43" t="str">
            <v>Corporativo Atenas de Veracruz S.A. de C.V.</v>
          </cell>
          <cell r="Q43" t="str">
            <v>Grupo Sermicons S.A. de C.V.</v>
          </cell>
          <cell r="R43" t="str">
            <v>Narvaez Arcos S.A. de C.V.</v>
          </cell>
        </row>
        <row r="44">
          <cell r="F44" t="str">
            <v>Coll Ingeniería S.A. de C.V.</v>
          </cell>
          <cell r="G44" t="str">
            <v>Construcciones Santa Clara S.A. de C.V.</v>
          </cell>
          <cell r="H44" t="str">
            <v>Ingeniería Civil Rigoli S.A. de C.V. en participación conjunta con  Gver Construcciones S.A. de C.V.</v>
          </cell>
          <cell r="I44" t="str">
            <v>Comercializadora y Maxi Servicios Katania del Puerto S.A. de C.V.</v>
          </cell>
          <cell r="J44" t="str">
            <v>Constructora Reve S.A. de C.V.</v>
          </cell>
          <cell r="K44" t="str">
            <v>Corporativo Atenas de Veracruz S.A. de C.V.</v>
          </cell>
          <cell r="L44" t="str">
            <v>Oseye S.A. de C.V.</v>
          </cell>
          <cell r="M44" t="str">
            <v>Supervisión, Construcción y Mantenimiento Espinoza S.A. de C.V.</v>
          </cell>
          <cell r="N44" t="str">
            <v>Compresores y Maquinaria de Tuxpan S.A. de C.V.</v>
          </cell>
          <cell r="O44" t="str">
            <v>Constructora Maemar S.A. de C.V.</v>
          </cell>
          <cell r="P44" t="str">
            <v>Espitco Construcciones S.A. de C.V.</v>
          </cell>
        </row>
        <row r="45">
          <cell r="F45" t="str">
            <v>Construcciones Santa Clara S.A. de C.V.</v>
          </cell>
          <cell r="G45" t="str">
            <v>Corporativo Atenas de Veracruz S.A. de C.V.</v>
          </cell>
          <cell r="H45" t="str">
            <v>Constructora Irad S.A. de C.V.</v>
          </cell>
          <cell r="I45" t="str">
            <v>Agregados y Premezclados de Martínez S.A. de C.V. en participación conjunta con Desarrollos Asfalticos S.A. de C.V.</v>
          </cell>
          <cell r="J45" t="str">
            <v>Construcciones y Obra Civil de Xalapa S.A. de C.V.</v>
          </cell>
          <cell r="K45" t="str">
            <v>Oseye S.A. de C.V.</v>
          </cell>
          <cell r="L45" t="str">
            <v>Espitco Construcciones S.A. de C.V.</v>
          </cell>
          <cell r="M45" t="str">
            <v>Constructora Maemar S.A. de C.V.</v>
          </cell>
          <cell r="N45" t="str">
            <v>Constructora y Arrendadora CCOCSA S.A. de C.V.</v>
          </cell>
          <cell r="O45" t="str">
            <v>Grupo Sermicons S.A. de C.V.</v>
          </cell>
          <cell r="P45" t="str">
            <v>Constructora Reyes Gutiérrez S.A. de C.V. en participación conjunta con Constructora Terco S.A. de C.V.</v>
          </cell>
        </row>
      </sheetData>
      <sheetData sheetId="1"/>
      <sheetData sheetId="2">
        <row r="8">
          <cell r="F8" t="str">
            <v>Edgar Reyes Méndez</v>
          </cell>
          <cell r="G8" t="str">
            <v>MI Caminos e Infraestructura S.A. de C.V.</v>
          </cell>
          <cell r="H8" t="str">
            <v>Constructora Terco, S.A. de C.V.</v>
          </cell>
          <cell r="I8" t="str">
            <v>Grupo Constructor Ruso, S.A. de C.V.</v>
          </cell>
          <cell r="J8" t="str">
            <v>Constructores y Edificadores del Puerto, S.A. de C.V.</v>
          </cell>
        </row>
        <row r="9">
          <cell r="F9" t="str">
            <v>Edgar Reyes Méndez</v>
          </cell>
          <cell r="G9" t="str">
            <v>Gabacom Contructora S.A. de C.V.</v>
          </cell>
          <cell r="H9" t="str">
            <v>Constructora Terco, S.A. de C.V.</v>
          </cell>
          <cell r="I9" t="str">
            <v>Grupo Constructor Badez, S.A. de C.V.</v>
          </cell>
          <cell r="J9" t="str">
            <v>Grupo Constructor Ruso, S.A. de C.V.</v>
          </cell>
          <cell r="K9" t="str">
            <v>Constructores y Edificadores del Puerto, S.A. de C.V.</v>
          </cell>
          <cell r="L9" t="str">
            <v>Construcciones Amianto S.A. de C.V.</v>
          </cell>
        </row>
        <row r="10">
          <cell r="F10" t="str">
            <v>Constructora Sicar, S.A. de C.V.</v>
          </cell>
          <cell r="G10" t="str">
            <v>Juan Carlos Alemán Chávez</v>
          </cell>
          <cell r="H10" t="str">
            <v>Grupo Constructor Brotherhood, S.A. de C.V.</v>
          </cell>
          <cell r="I10" t="str">
            <v>Construcción Marina y Terrestre, S.A. de C.V.</v>
          </cell>
          <cell r="J10" t="str">
            <v>Desarrollador de la Montaña Alta del Norte de Veracruz, S.A. de C.V.</v>
          </cell>
        </row>
        <row r="11">
          <cell r="F11" t="str">
            <v xml:space="preserve">Miguel Ángel Chacón Luna </v>
          </cell>
          <cell r="G11" t="str">
            <v>Edgar Reyes Méndez</v>
          </cell>
          <cell r="H11" t="str">
            <v>Eyasa S. de R.L. de C.V.</v>
          </cell>
        </row>
        <row r="12">
          <cell r="F12" t="str">
            <v>Constructora Lupama, S.A. de C.V.</v>
          </cell>
          <cell r="G12" t="str">
            <v>Obras Civiles de Cordoba, S. de R.L. de C.V.</v>
          </cell>
          <cell r="H12" t="str">
            <v>Consorcio Inmobiliario y Constructor ASPEN, S.A. de C.V.</v>
          </cell>
        </row>
        <row r="13">
          <cell r="F13" t="str">
            <v>Obras Civiles de Cordoba, S. de R.L. de C.V.</v>
          </cell>
        </row>
        <row r="14">
          <cell r="F14" t="str">
            <v>Constructora Irad, S.A. de C.V.</v>
          </cell>
          <cell r="G14" t="str">
            <v>Ingeniera de proyectos y Construcciones del centro S.A. de C.V.</v>
          </cell>
          <cell r="H14" t="str">
            <v>Consorcio Inmobiliario y Constructor Aspen, S.A. de C.V.</v>
          </cell>
          <cell r="I14" t="str">
            <v>Arquitectura y Construcción del Sur , S.A. de C.V. en participación conjunta  con Grupo Raudales S.A. de C.V.</v>
          </cell>
          <cell r="J14" t="str">
            <v>Constructora Arkia, S.A. de C.V.</v>
          </cell>
          <cell r="K14" t="str">
            <v>Constructora Nona, S.A.P.I. de C.V. en participación conjunta con Infraestructura en Construcción S.A. de C.V.</v>
          </cell>
          <cell r="L14" t="str">
            <v>Marcelino del Ángel Amaya</v>
          </cell>
          <cell r="M14" t="str">
            <v>Construcciones y Obra Civil de Xalapa S.A. de C.V.</v>
          </cell>
        </row>
        <row r="15">
          <cell r="F15" t="str">
            <v>Rocher Ingenieria, S.A. de C.V.</v>
          </cell>
          <cell r="G15" t="str">
            <v>Ingeniera y Arquitectura, Servicios Integrales,  S.A. de C.V.</v>
          </cell>
          <cell r="H15" t="str">
            <v>Constructora Lupama, S.A. de C.V.</v>
          </cell>
          <cell r="I15" t="str">
            <v>COMMA Desarrollador Interoceánico S.A. de C.V.</v>
          </cell>
          <cell r="J15" t="str">
            <v>Copavisa, S.A. de C.V.</v>
          </cell>
        </row>
        <row r="16">
          <cell r="F16" t="str">
            <v>Constructora Lupama, S.A. de C.V.</v>
          </cell>
          <cell r="G16" t="str">
            <v>Supervisión, Construcción y Edificación Leo, S.A. de C.V.., en asociación en participación con Syo de México, S.A. de C.V.</v>
          </cell>
          <cell r="H16" t="str">
            <v>Construcmartz, S.A. de C.V.</v>
          </cell>
          <cell r="I16" t="str">
            <v>Iudi, S.A. de C.V.</v>
          </cell>
          <cell r="J16" t="str">
            <v>Cieg, s.a. de c.v.</v>
          </cell>
          <cell r="K16" t="str">
            <v>Grupo Industrial y Comercial Anáhuac, S.A. de C.V.</v>
          </cell>
          <cell r="L16" t="str">
            <v>Constructora 1912, S.A. de C.V., en asociación en participación con Huatusco Construye, S. de R.L. de C.V.</v>
          </cell>
          <cell r="M16" t="str">
            <v>AG Minerals, S.A. de C.V.</v>
          </cell>
          <cell r="N16" t="str">
            <v>Promotora Bicentenario del Golfo, R. de R.L. de C.V.</v>
          </cell>
          <cell r="O16" t="str">
            <v>SC Constructora Sinergia Civil, S.A. de C.V.</v>
          </cell>
          <cell r="P16" t="str">
            <v>Construcciones Santa Clara, S.A. de C.V.</v>
          </cell>
          <cell r="Q16" t="str">
            <v>Pavimentos y Compactaciones Diamante, S.A. de C.V.</v>
          </cell>
          <cell r="R16" t="str">
            <v>Proyectos y Construcciones Ambientales Vida, S.A. de C.V.</v>
          </cell>
        </row>
        <row r="17">
          <cell r="F17" t="str">
            <v>Constructora Lupama, S.A. de C.V.</v>
          </cell>
          <cell r="G17" t="str">
            <v>Construcmartz, S.A. de C.V.</v>
          </cell>
          <cell r="H17" t="str">
            <v>Iudi, S.A. de C.V.</v>
          </cell>
          <cell r="I17" t="str">
            <v>AG Minerals, S.A. de C.V.</v>
          </cell>
          <cell r="J17" t="str">
            <v>500 años Medellín, S.A. de C.V.</v>
          </cell>
          <cell r="K17" t="str">
            <v>Construcciones Santa Clara, S.A. de C.V.</v>
          </cell>
          <cell r="L17" t="str">
            <v>Marcelino del Ángel Amaya</v>
          </cell>
          <cell r="M17" t="str">
            <v>Claudia Beatriz Gutiérrez López</v>
          </cell>
          <cell r="N17" t="str">
            <v>Fuerza de Ingeniería Rasante de México, S.A. de C.V.</v>
          </cell>
          <cell r="O17" t="str">
            <v>Consorcio Industrial Cazglo, S.A. de C.V.</v>
          </cell>
        </row>
        <row r="18">
          <cell r="F18" t="str">
            <v>Eyasa, S. de R.L. de C.V.</v>
          </cell>
          <cell r="G18" t="str">
            <v>Obras Civiles de Córdoba, S. de R.L. de C.V.</v>
          </cell>
          <cell r="H18" t="str">
            <v>Piaco, S.A. de C.V. en participación conjunta con Servicios Auxiliares Veracruzanos S.A. de C.V.</v>
          </cell>
          <cell r="I18" t="str">
            <v>Grupo Raudales, S.A. de C.V.</v>
          </cell>
          <cell r="J18" t="str">
            <v>Corporativo Atenas de Veracruz, S.A. de C.V.</v>
          </cell>
          <cell r="K18" t="str">
            <v>Ángel Alberto Jiménez Monfil</v>
          </cell>
          <cell r="L18" t="str">
            <v>Desarrollos Asfalticos S.A. de C.V.</v>
          </cell>
          <cell r="M18" t="str">
            <v>Franco´s Construcciones, S.A. de C.V.</v>
          </cell>
          <cell r="N18" t="str">
            <v>Comma Desarrollador Interoceánico S.A. de C.V.</v>
          </cell>
          <cell r="O18" t="str">
            <v>Desarrolladora Carpin S.A. de C.V.</v>
          </cell>
          <cell r="P18" t="str">
            <v>Diego López Méndez en participación conjunta con Grupxa Construcciones S.A. de C.V.</v>
          </cell>
          <cell r="Q18" t="str">
            <v>Cruz Landa Construcciones S.A. de C.V.</v>
          </cell>
        </row>
        <row r="19">
          <cell r="F19" t="str">
            <v>Edificaciones Acat, S.A. de C.V.</v>
          </cell>
          <cell r="G19" t="str">
            <v>Constructora Huaxul y Asociados, S.A. de C.V.</v>
          </cell>
          <cell r="H19" t="str">
            <v>Construcciones Pade, S.A. de C.V.</v>
          </cell>
          <cell r="I19" t="str">
            <v>Constructora Irad, S.A. de C.V.</v>
          </cell>
          <cell r="J19" t="str">
            <v>Constructora Reyes Gutiérrez S.A. de C.V. en participación conjunta con  Impulsadora de Desarrolladora del Golfo, S.A. de C.V.</v>
          </cell>
          <cell r="K19" t="str">
            <v>Alemartz Construcciones, S.A. de C.V.</v>
          </cell>
          <cell r="L19" t="str">
            <v>Construcciones y Obra Civil de Xalapa, S.A. de C.V.</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2:L49"/>
  <sheetViews>
    <sheetView zoomScale="50" zoomScaleNormal="50" workbookViewId="0">
      <selection activeCell="L24" sqref="L24"/>
    </sheetView>
  </sheetViews>
  <sheetFormatPr baseColWidth="10" defaultRowHeight="18.75"/>
  <cols>
    <col min="1" max="1" width="22.85546875" style="36" customWidth="1"/>
    <col min="2" max="3" width="26.7109375" style="8" customWidth="1"/>
    <col min="4" max="4" width="58.140625" style="8" customWidth="1"/>
    <col min="5" max="5" width="26.42578125" style="8" customWidth="1"/>
    <col min="6" max="6" width="71.140625" style="8" customWidth="1"/>
    <col min="7" max="7" width="30.42578125" style="8" customWidth="1"/>
    <col min="8" max="8" width="25.42578125" style="8" customWidth="1"/>
    <col min="9" max="9" width="16.140625" style="8" bestFit="1" customWidth="1"/>
    <col min="10" max="10" width="24.28515625" style="8" customWidth="1"/>
    <col min="11" max="11" width="17" style="36" customWidth="1"/>
    <col min="12" max="12" width="11.5703125" style="36" bestFit="1" customWidth="1"/>
  </cols>
  <sheetData>
    <row r="2" spans="1:12" s="31" customFormat="1" ht="39.75" customHeight="1">
      <c r="A2" s="77" t="s">
        <v>0</v>
      </c>
      <c r="B2" s="77"/>
      <c r="C2" s="77"/>
      <c r="D2" s="77"/>
      <c r="E2" s="77"/>
      <c r="F2" s="77"/>
      <c r="G2" s="77"/>
      <c r="H2" s="77"/>
      <c r="I2" s="77"/>
      <c r="J2" s="77"/>
      <c r="K2" s="77"/>
      <c r="L2" s="77"/>
    </row>
    <row r="3" spans="1:12" ht="39">
      <c r="A3" s="34" t="s">
        <v>1</v>
      </c>
      <c r="B3" s="34" t="s">
        <v>581</v>
      </c>
      <c r="C3" s="34" t="s">
        <v>10</v>
      </c>
      <c r="D3" s="34" t="s">
        <v>239</v>
      </c>
      <c r="E3" s="34" t="s">
        <v>9</v>
      </c>
      <c r="F3" s="34" t="s">
        <v>3</v>
      </c>
      <c r="G3" s="34" t="s">
        <v>4</v>
      </c>
      <c r="H3" s="34" t="s">
        <v>5</v>
      </c>
      <c r="I3" s="34" t="s">
        <v>6</v>
      </c>
      <c r="J3" s="34" t="s">
        <v>7</v>
      </c>
      <c r="K3" s="34" t="s">
        <v>8</v>
      </c>
      <c r="L3" s="34" t="s">
        <v>67</v>
      </c>
    </row>
    <row r="4" spans="1:12" ht="262.5">
      <c r="A4" s="4" t="s">
        <v>240</v>
      </c>
      <c r="B4" s="10" t="s">
        <v>69</v>
      </c>
      <c r="C4" s="12" t="s">
        <v>68</v>
      </c>
      <c r="D4" s="13" t="s">
        <v>70</v>
      </c>
      <c r="E4" s="10" t="s">
        <v>71</v>
      </c>
      <c r="F4" s="13" t="s">
        <v>72</v>
      </c>
      <c r="G4" s="10" t="s">
        <v>73</v>
      </c>
      <c r="H4" s="23" t="s">
        <v>74</v>
      </c>
      <c r="I4" s="24">
        <v>43497</v>
      </c>
      <c r="J4" s="23">
        <v>24683024.07</v>
      </c>
      <c r="K4" s="10" t="s">
        <v>75</v>
      </c>
      <c r="L4" s="4">
        <v>2018</v>
      </c>
    </row>
    <row r="5" spans="1:12" ht="187.5">
      <c r="A5" s="4" t="s">
        <v>240</v>
      </c>
      <c r="B5" s="10" t="s">
        <v>76</v>
      </c>
      <c r="C5" s="12" t="s">
        <v>68</v>
      </c>
      <c r="D5" s="13" t="s">
        <v>77</v>
      </c>
      <c r="E5" s="10" t="s">
        <v>78</v>
      </c>
      <c r="F5" s="13" t="s">
        <v>79</v>
      </c>
      <c r="G5" s="10" t="s">
        <v>80</v>
      </c>
      <c r="H5" s="23" t="s">
        <v>81</v>
      </c>
      <c r="I5" s="24">
        <v>43675</v>
      </c>
      <c r="J5" s="23">
        <v>8432686.1199999992</v>
      </c>
      <c r="K5" s="10" t="s">
        <v>82</v>
      </c>
      <c r="L5" s="4">
        <v>2018</v>
      </c>
    </row>
    <row r="6" spans="1:12" ht="150">
      <c r="A6" s="4" t="s">
        <v>240</v>
      </c>
      <c r="B6" s="10" t="s">
        <v>83</v>
      </c>
      <c r="C6" s="12" t="s">
        <v>68</v>
      </c>
      <c r="D6" s="13" t="s">
        <v>84</v>
      </c>
      <c r="E6" s="17" t="s">
        <v>78</v>
      </c>
      <c r="F6" s="13" t="s">
        <v>85</v>
      </c>
      <c r="G6" s="13" t="s">
        <v>86</v>
      </c>
      <c r="H6" s="23" t="s">
        <v>74</v>
      </c>
      <c r="I6" s="24">
        <v>43675</v>
      </c>
      <c r="J6" s="23">
        <v>8315983.21</v>
      </c>
      <c r="K6" s="10" t="s">
        <v>82</v>
      </c>
      <c r="L6" s="4">
        <v>2019</v>
      </c>
    </row>
    <row r="7" spans="1:12" ht="206.25">
      <c r="A7" s="4" t="s">
        <v>240</v>
      </c>
      <c r="B7" s="10" t="s">
        <v>87</v>
      </c>
      <c r="C7" s="12" t="s">
        <v>68</v>
      </c>
      <c r="D7" s="13" t="s">
        <v>88</v>
      </c>
      <c r="E7" s="17" t="s">
        <v>78</v>
      </c>
      <c r="F7" s="13" t="s">
        <v>89</v>
      </c>
      <c r="G7" s="13" t="s">
        <v>90</v>
      </c>
      <c r="H7" s="23" t="s">
        <v>81</v>
      </c>
      <c r="I7" s="24">
        <v>43675</v>
      </c>
      <c r="J7" s="23">
        <v>11197384.98</v>
      </c>
      <c r="K7" s="10" t="s">
        <v>82</v>
      </c>
      <c r="L7" s="4">
        <v>2019</v>
      </c>
    </row>
    <row r="8" spans="1:12" ht="206.25">
      <c r="A8" s="4" t="s">
        <v>240</v>
      </c>
      <c r="B8" s="10" t="s">
        <v>91</v>
      </c>
      <c r="C8" s="12" t="s">
        <v>68</v>
      </c>
      <c r="D8" s="13" t="s">
        <v>92</v>
      </c>
      <c r="E8" s="17" t="s">
        <v>78</v>
      </c>
      <c r="F8" s="13" t="s">
        <v>93</v>
      </c>
      <c r="G8" s="13" t="s">
        <v>94</v>
      </c>
      <c r="H8" s="23" t="s">
        <v>81</v>
      </c>
      <c r="I8" s="24">
        <v>43675</v>
      </c>
      <c r="J8" s="23">
        <v>7704755.0899999999</v>
      </c>
      <c r="K8" s="10" t="s">
        <v>82</v>
      </c>
      <c r="L8" s="4">
        <v>2019</v>
      </c>
    </row>
    <row r="9" spans="1:12" ht="150">
      <c r="A9" s="4" t="s">
        <v>240</v>
      </c>
      <c r="B9" s="10" t="s">
        <v>95</v>
      </c>
      <c r="C9" s="12" t="s">
        <v>68</v>
      </c>
      <c r="D9" s="13" t="s">
        <v>96</v>
      </c>
      <c r="E9" s="10" t="s">
        <v>78</v>
      </c>
      <c r="F9" s="13" t="s">
        <v>97</v>
      </c>
      <c r="G9" s="13" t="s">
        <v>98</v>
      </c>
      <c r="H9" s="23" t="s">
        <v>81</v>
      </c>
      <c r="I9" s="24">
        <v>43675</v>
      </c>
      <c r="J9" s="23">
        <v>6673785.9299999997</v>
      </c>
      <c r="K9" s="10" t="s">
        <v>82</v>
      </c>
      <c r="L9" s="4">
        <v>2019</v>
      </c>
    </row>
    <row r="10" spans="1:12" ht="150">
      <c r="A10" s="4" t="s">
        <v>240</v>
      </c>
      <c r="B10" s="10" t="s">
        <v>99</v>
      </c>
      <c r="C10" s="12" t="s">
        <v>68</v>
      </c>
      <c r="D10" s="13" t="s">
        <v>100</v>
      </c>
      <c r="E10" s="17" t="s">
        <v>78</v>
      </c>
      <c r="F10" s="13" t="s">
        <v>101</v>
      </c>
      <c r="G10" s="13" t="s">
        <v>102</v>
      </c>
      <c r="H10" s="23" t="s">
        <v>81</v>
      </c>
      <c r="I10" s="24">
        <v>43675</v>
      </c>
      <c r="J10" s="23">
        <v>7992772.5</v>
      </c>
      <c r="K10" s="10" t="s">
        <v>82</v>
      </c>
      <c r="L10" s="4">
        <v>2019</v>
      </c>
    </row>
    <row r="11" spans="1:12" ht="409.5">
      <c r="A11" s="4" t="s">
        <v>240</v>
      </c>
      <c r="B11" s="10" t="s">
        <v>103</v>
      </c>
      <c r="C11" s="12" t="s">
        <v>68</v>
      </c>
      <c r="D11" s="13" t="s">
        <v>104</v>
      </c>
      <c r="E11" s="17" t="s">
        <v>78</v>
      </c>
      <c r="F11" s="13" t="s">
        <v>105</v>
      </c>
      <c r="G11" s="20" t="s">
        <v>106</v>
      </c>
      <c r="H11" s="23" t="s">
        <v>81</v>
      </c>
      <c r="I11" s="24">
        <v>43682</v>
      </c>
      <c r="J11" s="23">
        <v>21398055.84</v>
      </c>
      <c r="K11" s="10" t="s">
        <v>107</v>
      </c>
      <c r="L11" s="4">
        <v>2019</v>
      </c>
    </row>
    <row r="12" spans="1:12" ht="93.75">
      <c r="A12" s="4" t="s">
        <v>240</v>
      </c>
      <c r="B12" s="10" t="s">
        <v>108</v>
      </c>
      <c r="C12" s="12" t="s">
        <v>68</v>
      </c>
      <c r="D12" s="13" t="s">
        <v>109</v>
      </c>
      <c r="E12" s="10" t="s">
        <v>110</v>
      </c>
      <c r="F12" s="13" t="s">
        <v>111</v>
      </c>
      <c r="G12" s="13" t="s">
        <v>112</v>
      </c>
      <c r="H12" s="23" t="s">
        <v>81</v>
      </c>
      <c r="I12" s="25">
        <v>43746</v>
      </c>
      <c r="J12" s="23">
        <v>8116954.8700000001</v>
      </c>
      <c r="K12" s="10" t="s">
        <v>113</v>
      </c>
      <c r="L12" s="4">
        <v>2019</v>
      </c>
    </row>
    <row r="13" spans="1:12" ht="150">
      <c r="A13" s="4" t="s">
        <v>240</v>
      </c>
      <c r="B13" s="10" t="s">
        <v>114</v>
      </c>
      <c r="C13" s="12" t="s">
        <v>68</v>
      </c>
      <c r="D13" s="13" t="s">
        <v>115</v>
      </c>
      <c r="E13" s="10" t="s">
        <v>110</v>
      </c>
      <c r="F13" s="13" t="s">
        <v>116</v>
      </c>
      <c r="G13" s="13" t="s">
        <v>117</v>
      </c>
      <c r="H13" s="23" t="s">
        <v>81</v>
      </c>
      <c r="I13" s="25">
        <v>43746</v>
      </c>
      <c r="J13" s="23">
        <v>8042191.3799999999</v>
      </c>
      <c r="K13" s="10" t="s">
        <v>113</v>
      </c>
      <c r="L13" s="4">
        <v>2019</v>
      </c>
    </row>
    <row r="14" spans="1:12" ht="112.5">
      <c r="A14" s="4" t="s">
        <v>240</v>
      </c>
      <c r="B14" s="10" t="s">
        <v>118</v>
      </c>
      <c r="C14" s="12" t="s">
        <v>68</v>
      </c>
      <c r="D14" s="13" t="s">
        <v>119</v>
      </c>
      <c r="E14" s="18" t="s">
        <v>120</v>
      </c>
      <c r="F14" s="13" t="s">
        <v>121</v>
      </c>
      <c r="G14" s="13" t="s">
        <v>122</v>
      </c>
      <c r="H14" s="23" t="s">
        <v>81</v>
      </c>
      <c r="I14" s="24">
        <v>43808</v>
      </c>
      <c r="J14" s="23">
        <v>14181857.15</v>
      </c>
      <c r="K14" s="10" t="s">
        <v>123</v>
      </c>
      <c r="L14" s="4">
        <v>2019</v>
      </c>
    </row>
    <row r="15" spans="1:12" ht="112.5">
      <c r="A15" s="4" t="s">
        <v>240</v>
      </c>
      <c r="B15" s="10" t="s">
        <v>124</v>
      </c>
      <c r="C15" s="12" t="s">
        <v>68</v>
      </c>
      <c r="D15" s="13" t="s">
        <v>125</v>
      </c>
      <c r="E15" s="17" t="s">
        <v>120</v>
      </c>
      <c r="F15" s="13" t="s">
        <v>126</v>
      </c>
      <c r="G15" s="13" t="s">
        <v>127</v>
      </c>
      <c r="H15" s="23" t="s">
        <v>81</v>
      </c>
      <c r="I15" s="24">
        <v>43808</v>
      </c>
      <c r="J15" s="23">
        <v>12572306.449999999</v>
      </c>
      <c r="K15" s="10" t="s">
        <v>123</v>
      </c>
      <c r="L15" s="4">
        <v>2019</v>
      </c>
    </row>
    <row r="16" spans="1:12" ht="112.5">
      <c r="A16" s="4" t="s">
        <v>240</v>
      </c>
      <c r="B16" s="10" t="s">
        <v>128</v>
      </c>
      <c r="C16" s="12" t="s">
        <v>68</v>
      </c>
      <c r="D16" s="13" t="s">
        <v>129</v>
      </c>
      <c r="E16" s="17" t="s">
        <v>120</v>
      </c>
      <c r="F16" s="13" t="s">
        <v>130</v>
      </c>
      <c r="G16" s="13" t="s">
        <v>131</v>
      </c>
      <c r="H16" s="23" t="s">
        <v>81</v>
      </c>
      <c r="I16" s="24">
        <v>43808</v>
      </c>
      <c r="J16" s="23">
        <v>12610847.029999999</v>
      </c>
      <c r="K16" s="10" t="s">
        <v>123</v>
      </c>
      <c r="L16" s="4">
        <v>2019</v>
      </c>
    </row>
    <row r="17" spans="1:12" ht="112.5">
      <c r="A17" s="4" t="s">
        <v>240</v>
      </c>
      <c r="B17" s="10" t="s">
        <v>132</v>
      </c>
      <c r="C17" s="12" t="s">
        <v>68</v>
      </c>
      <c r="D17" s="13" t="s">
        <v>133</v>
      </c>
      <c r="E17" s="17" t="s">
        <v>120</v>
      </c>
      <c r="F17" s="13" t="s">
        <v>134</v>
      </c>
      <c r="G17" s="13" t="s">
        <v>135</v>
      </c>
      <c r="H17" s="23" t="s">
        <v>81</v>
      </c>
      <c r="I17" s="24">
        <v>43808</v>
      </c>
      <c r="J17" s="23">
        <v>13228387.68</v>
      </c>
      <c r="K17" s="10" t="s">
        <v>123</v>
      </c>
      <c r="L17" s="4">
        <v>2019</v>
      </c>
    </row>
    <row r="18" spans="1:12" ht="131.25">
      <c r="A18" s="4" t="s">
        <v>240</v>
      </c>
      <c r="B18" s="10" t="s">
        <v>136</v>
      </c>
      <c r="C18" s="12" t="s">
        <v>68</v>
      </c>
      <c r="D18" s="13" t="s">
        <v>137</v>
      </c>
      <c r="E18" s="17" t="s">
        <v>120</v>
      </c>
      <c r="F18" s="13" t="s">
        <v>138</v>
      </c>
      <c r="G18" s="13" t="s">
        <v>139</v>
      </c>
      <c r="H18" s="23" t="s">
        <v>81</v>
      </c>
      <c r="I18" s="24">
        <v>43808</v>
      </c>
      <c r="J18" s="23">
        <v>11799829.92</v>
      </c>
      <c r="K18" s="10" t="s">
        <v>123</v>
      </c>
      <c r="L18" s="4">
        <v>2019</v>
      </c>
    </row>
    <row r="19" spans="1:12" ht="112.5">
      <c r="A19" s="4" t="s">
        <v>240</v>
      </c>
      <c r="B19" s="10" t="s">
        <v>140</v>
      </c>
      <c r="C19" s="12" t="s">
        <v>68</v>
      </c>
      <c r="D19" s="13" t="s">
        <v>141</v>
      </c>
      <c r="E19" s="17" t="s">
        <v>120</v>
      </c>
      <c r="F19" s="13" t="s">
        <v>142</v>
      </c>
      <c r="G19" s="13" t="s">
        <v>143</v>
      </c>
      <c r="H19" s="23" t="s">
        <v>74</v>
      </c>
      <c r="I19" s="24">
        <v>43808</v>
      </c>
      <c r="J19" s="23">
        <v>11749215.789999999</v>
      </c>
      <c r="K19" s="10" t="s">
        <v>123</v>
      </c>
      <c r="L19" s="4">
        <v>2019</v>
      </c>
    </row>
    <row r="20" spans="1:12" ht="131.25">
      <c r="A20" s="4" t="s">
        <v>240</v>
      </c>
      <c r="B20" s="10" t="s">
        <v>144</v>
      </c>
      <c r="C20" s="12" t="s">
        <v>68</v>
      </c>
      <c r="D20" s="13" t="s">
        <v>145</v>
      </c>
      <c r="E20" s="17" t="s">
        <v>120</v>
      </c>
      <c r="F20" s="13" t="s">
        <v>146</v>
      </c>
      <c r="G20" s="13" t="s">
        <v>147</v>
      </c>
      <c r="H20" s="23" t="s">
        <v>81</v>
      </c>
      <c r="I20" s="24">
        <v>43808</v>
      </c>
      <c r="J20" s="23">
        <v>7993316.2000000002</v>
      </c>
      <c r="K20" s="10" t="s">
        <v>123</v>
      </c>
      <c r="L20" s="4">
        <v>2019</v>
      </c>
    </row>
    <row r="21" spans="1:12" ht="168.75">
      <c r="A21" s="4" t="s">
        <v>240</v>
      </c>
      <c r="B21" s="10" t="s">
        <v>148</v>
      </c>
      <c r="C21" s="12" t="s">
        <v>68</v>
      </c>
      <c r="D21" s="13" t="s">
        <v>149</v>
      </c>
      <c r="E21" s="17" t="s">
        <v>120</v>
      </c>
      <c r="F21" s="13" t="s">
        <v>150</v>
      </c>
      <c r="G21" s="13" t="s">
        <v>151</v>
      </c>
      <c r="H21" s="23" t="s">
        <v>81</v>
      </c>
      <c r="I21" s="24">
        <v>43808</v>
      </c>
      <c r="J21" s="23">
        <v>7504403.4299999997</v>
      </c>
      <c r="K21" s="10" t="s">
        <v>123</v>
      </c>
      <c r="L21" s="4">
        <v>2019</v>
      </c>
    </row>
    <row r="22" spans="1:12" ht="112.5">
      <c r="A22" s="4" t="s">
        <v>240</v>
      </c>
      <c r="B22" s="10" t="s">
        <v>152</v>
      </c>
      <c r="C22" s="12" t="s">
        <v>68</v>
      </c>
      <c r="D22" s="13" t="s">
        <v>153</v>
      </c>
      <c r="E22" s="17" t="s">
        <v>120</v>
      </c>
      <c r="F22" s="13" t="s">
        <v>154</v>
      </c>
      <c r="G22" s="13" t="s">
        <v>155</v>
      </c>
      <c r="H22" s="23" t="s">
        <v>74</v>
      </c>
      <c r="I22" s="24">
        <v>43808</v>
      </c>
      <c r="J22" s="23">
        <v>13963653.58</v>
      </c>
      <c r="K22" s="10" t="s">
        <v>123</v>
      </c>
      <c r="L22" s="4">
        <v>2019</v>
      </c>
    </row>
    <row r="23" spans="1:12" ht="112.5">
      <c r="A23" s="4" t="s">
        <v>240</v>
      </c>
      <c r="B23" s="10" t="s">
        <v>156</v>
      </c>
      <c r="C23" s="12" t="s">
        <v>68</v>
      </c>
      <c r="D23" s="13" t="s">
        <v>157</v>
      </c>
      <c r="E23" s="18" t="s">
        <v>158</v>
      </c>
      <c r="F23" s="13" t="s">
        <v>159</v>
      </c>
      <c r="G23" s="13" t="s">
        <v>160</v>
      </c>
      <c r="H23" s="23" t="s">
        <v>74</v>
      </c>
      <c r="I23" s="24">
        <v>43825</v>
      </c>
      <c r="J23" s="23">
        <v>11894069.640000001</v>
      </c>
      <c r="K23" s="10" t="s">
        <v>161</v>
      </c>
      <c r="L23" s="4">
        <v>2019</v>
      </c>
    </row>
    <row r="24" spans="1:12" ht="318.75">
      <c r="A24" s="4" t="s">
        <v>240</v>
      </c>
      <c r="B24" s="10" t="s">
        <v>164</v>
      </c>
      <c r="C24" s="10" t="s">
        <v>163</v>
      </c>
      <c r="D24" s="13" t="s">
        <v>165</v>
      </c>
      <c r="E24" s="10" t="s">
        <v>166</v>
      </c>
      <c r="F24" s="13" t="s">
        <v>167</v>
      </c>
      <c r="G24" s="21" t="s">
        <v>168</v>
      </c>
      <c r="H24" s="23" t="s">
        <v>81</v>
      </c>
      <c r="I24" s="24">
        <v>43613</v>
      </c>
      <c r="J24" s="26">
        <v>9665056.4700000007</v>
      </c>
      <c r="K24" s="10" t="s">
        <v>169</v>
      </c>
      <c r="L24" s="4">
        <v>2019</v>
      </c>
    </row>
    <row r="25" spans="1:12" ht="300">
      <c r="A25" s="4" t="s">
        <v>240</v>
      </c>
      <c r="B25" s="10" t="s">
        <v>170</v>
      </c>
      <c r="C25" s="10" t="s">
        <v>163</v>
      </c>
      <c r="D25" s="13" t="s">
        <v>171</v>
      </c>
      <c r="E25" s="10" t="s">
        <v>166</v>
      </c>
      <c r="F25" s="13" t="s">
        <v>172</v>
      </c>
      <c r="G25" s="21" t="s">
        <v>173</v>
      </c>
      <c r="H25" s="23" t="s">
        <v>81</v>
      </c>
      <c r="I25" s="24">
        <v>43613</v>
      </c>
      <c r="J25" s="26">
        <v>6900369.54</v>
      </c>
      <c r="K25" s="10" t="s">
        <v>169</v>
      </c>
      <c r="L25" s="4">
        <v>2019</v>
      </c>
    </row>
    <row r="26" spans="1:12" ht="168.75">
      <c r="A26" s="4" t="s">
        <v>240</v>
      </c>
      <c r="B26" s="10" t="s">
        <v>174</v>
      </c>
      <c r="C26" s="10" t="s">
        <v>163</v>
      </c>
      <c r="D26" s="13" t="s">
        <v>175</v>
      </c>
      <c r="E26" s="10" t="s">
        <v>166</v>
      </c>
      <c r="F26" s="13" t="s">
        <v>176</v>
      </c>
      <c r="G26" s="21" t="s">
        <v>177</v>
      </c>
      <c r="H26" s="23" t="s">
        <v>81</v>
      </c>
      <c r="I26" s="24">
        <v>43613</v>
      </c>
      <c r="J26" s="26">
        <v>6621948.4299999997</v>
      </c>
      <c r="K26" s="10" t="s">
        <v>178</v>
      </c>
      <c r="L26" s="4">
        <v>2019</v>
      </c>
    </row>
    <row r="27" spans="1:12" ht="262.5">
      <c r="A27" s="4" t="s">
        <v>240</v>
      </c>
      <c r="B27" s="10" t="s">
        <v>179</v>
      </c>
      <c r="C27" s="10" t="s">
        <v>163</v>
      </c>
      <c r="D27" s="13" t="s">
        <v>180</v>
      </c>
      <c r="E27" s="10" t="s">
        <v>181</v>
      </c>
      <c r="F27" s="13" t="s">
        <v>182</v>
      </c>
      <c r="G27" s="21" t="s">
        <v>183</v>
      </c>
      <c r="H27" s="23" t="s">
        <v>81</v>
      </c>
      <c r="I27" s="24">
        <v>43626</v>
      </c>
      <c r="J27" s="26">
        <v>6878824.2699999996</v>
      </c>
      <c r="K27" s="10" t="s">
        <v>184</v>
      </c>
      <c r="L27" s="4">
        <v>2019</v>
      </c>
    </row>
    <row r="28" spans="1:12" ht="409.5">
      <c r="A28" s="4" t="s">
        <v>240</v>
      </c>
      <c r="B28" s="10" t="s">
        <v>185</v>
      </c>
      <c r="C28" s="10" t="s">
        <v>163</v>
      </c>
      <c r="D28" s="13" t="s">
        <v>186</v>
      </c>
      <c r="E28" s="10" t="s">
        <v>181</v>
      </c>
      <c r="F28" s="13" t="s">
        <v>187</v>
      </c>
      <c r="G28" s="21" t="s">
        <v>188</v>
      </c>
      <c r="H28" s="23" t="s">
        <v>81</v>
      </c>
      <c r="I28" s="24">
        <v>43626</v>
      </c>
      <c r="J28" s="26">
        <v>9746062.0700000003</v>
      </c>
      <c r="K28" s="10" t="s">
        <v>184</v>
      </c>
      <c r="L28" s="4">
        <v>2019</v>
      </c>
    </row>
    <row r="29" spans="1:12" ht="112.5">
      <c r="A29" s="4" t="s">
        <v>240</v>
      </c>
      <c r="B29" s="10" t="s">
        <v>189</v>
      </c>
      <c r="C29" s="10" t="s">
        <v>163</v>
      </c>
      <c r="D29" s="13" t="s">
        <v>190</v>
      </c>
      <c r="E29" s="10" t="s">
        <v>191</v>
      </c>
      <c r="F29" s="13" t="s">
        <v>192</v>
      </c>
      <c r="G29" s="10" t="s">
        <v>193</v>
      </c>
      <c r="H29" s="23" t="s">
        <v>74</v>
      </c>
      <c r="I29" s="24">
        <v>43304</v>
      </c>
      <c r="J29" s="26">
        <v>8266986.29</v>
      </c>
      <c r="K29" s="10" t="s">
        <v>194</v>
      </c>
      <c r="L29" s="4">
        <v>2019</v>
      </c>
    </row>
    <row r="30" spans="1:12" ht="150">
      <c r="A30" s="4" t="s">
        <v>240</v>
      </c>
      <c r="B30" s="10" t="s">
        <v>195</v>
      </c>
      <c r="C30" s="10" t="s">
        <v>163</v>
      </c>
      <c r="D30" s="13" t="s">
        <v>196</v>
      </c>
      <c r="E30" s="10" t="s">
        <v>197</v>
      </c>
      <c r="F30" s="13" t="s">
        <v>198</v>
      </c>
      <c r="G30" s="10" t="s">
        <v>199</v>
      </c>
      <c r="H30" s="23" t="s">
        <v>81</v>
      </c>
      <c r="I30" s="24">
        <v>43682</v>
      </c>
      <c r="J30" s="26">
        <v>8415078.5</v>
      </c>
      <c r="K30" s="10" t="s">
        <v>200</v>
      </c>
      <c r="L30" s="4">
        <v>2019</v>
      </c>
    </row>
    <row r="31" spans="1:12" ht="131.25">
      <c r="A31" s="4" t="s">
        <v>240</v>
      </c>
      <c r="B31" s="10" t="s">
        <v>201</v>
      </c>
      <c r="C31" s="10" t="s">
        <v>163</v>
      </c>
      <c r="D31" s="13" t="s">
        <v>202</v>
      </c>
      <c r="E31" s="10" t="s">
        <v>203</v>
      </c>
      <c r="F31" s="13" t="s">
        <v>204</v>
      </c>
      <c r="G31" s="22" t="s">
        <v>205</v>
      </c>
      <c r="H31" s="23" t="s">
        <v>81</v>
      </c>
      <c r="I31" s="24">
        <v>43686</v>
      </c>
      <c r="J31" s="26">
        <v>15663800.32</v>
      </c>
      <c r="K31" s="10" t="s">
        <v>206</v>
      </c>
      <c r="L31" s="4">
        <v>2019</v>
      </c>
    </row>
    <row r="32" spans="1:12" ht="150">
      <c r="A32" s="4" t="s">
        <v>240</v>
      </c>
      <c r="B32" s="10" t="s">
        <v>207</v>
      </c>
      <c r="C32" s="10" t="s">
        <v>163</v>
      </c>
      <c r="D32" s="13" t="s">
        <v>208</v>
      </c>
      <c r="E32" s="10" t="s">
        <v>209</v>
      </c>
      <c r="F32" s="13" t="s">
        <v>210</v>
      </c>
      <c r="G32" s="10" t="s">
        <v>211</v>
      </c>
      <c r="H32" s="23" t="s">
        <v>74</v>
      </c>
      <c r="I32" s="24">
        <v>43810</v>
      </c>
      <c r="J32" s="26">
        <v>13300667.18</v>
      </c>
      <c r="K32" s="10" t="s">
        <v>212</v>
      </c>
      <c r="L32" s="4">
        <v>2019</v>
      </c>
    </row>
    <row r="33" spans="1:12" ht="168.75">
      <c r="A33" s="4" t="s">
        <v>240</v>
      </c>
      <c r="B33" s="10" t="s">
        <v>213</v>
      </c>
      <c r="C33" s="10" t="s">
        <v>163</v>
      </c>
      <c r="D33" s="13" t="s">
        <v>214</v>
      </c>
      <c r="E33" s="10" t="s">
        <v>166</v>
      </c>
      <c r="F33" s="13" t="s">
        <v>215</v>
      </c>
      <c r="G33" s="10" t="s">
        <v>216</v>
      </c>
      <c r="H33" s="23" t="s">
        <v>74</v>
      </c>
      <c r="I33" s="24">
        <v>43790</v>
      </c>
      <c r="J33" s="26">
        <v>1694473.6</v>
      </c>
      <c r="K33" s="10" t="s">
        <v>217</v>
      </c>
      <c r="L33" s="4">
        <v>2019</v>
      </c>
    </row>
    <row r="34" spans="1:12" ht="187.5">
      <c r="A34" s="4" t="s">
        <v>240</v>
      </c>
      <c r="B34" s="10" t="s">
        <v>218</v>
      </c>
      <c r="C34" s="10" t="s">
        <v>163</v>
      </c>
      <c r="D34" s="13" t="s">
        <v>219</v>
      </c>
      <c r="E34" s="10" t="s">
        <v>166</v>
      </c>
      <c r="F34" s="13" t="s">
        <v>220</v>
      </c>
      <c r="G34" s="10" t="s">
        <v>221</v>
      </c>
      <c r="H34" s="23" t="s">
        <v>74</v>
      </c>
      <c r="I34" s="24">
        <v>43790</v>
      </c>
      <c r="J34" s="26">
        <v>1889993.49</v>
      </c>
      <c r="K34" s="10" t="s">
        <v>217</v>
      </c>
      <c r="L34" s="4">
        <v>2019</v>
      </c>
    </row>
    <row r="35" spans="1:12" ht="187.5">
      <c r="A35" s="4" t="s">
        <v>240</v>
      </c>
      <c r="B35" s="10" t="s">
        <v>222</v>
      </c>
      <c r="C35" s="10" t="s">
        <v>163</v>
      </c>
      <c r="D35" s="13" t="s">
        <v>223</v>
      </c>
      <c r="E35" s="10" t="s">
        <v>166</v>
      </c>
      <c r="F35" s="13" t="s">
        <v>224</v>
      </c>
      <c r="G35" s="10" t="s">
        <v>225</v>
      </c>
      <c r="H35" s="23" t="s">
        <v>74</v>
      </c>
      <c r="I35" s="24">
        <v>43790</v>
      </c>
      <c r="J35" s="26">
        <v>1539740.91</v>
      </c>
      <c r="K35" s="10" t="s">
        <v>217</v>
      </c>
      <c r="L35" s="4">
        <v>2019</v>
      </c>
    </row>
    <row r="36" spans="1:12" ht="187.5">
      <c r="A36" s="4" t="s">
        <v>240</v>
      </c>
      <c r="B36" s="10" t="s">
        <v>226</v>
      </c>
      <c r="C36" s="10" t="s">
        <v>163</v>
      </c>
      <c r="D36" s="13" t="s">
        <v>227</v>
      </c>
      <c r="E36" s="10" t="s">
        <v>181</v>
      </c>
      <c r="F36" s="13" t="s">
        <v>228</v>
      </c>
      <c r="G36" s="10" t="s">
        <v>229</v>
      </c>
      <c r="H36" s="23" t="s">
        <v>81</v>
      </c>
      <c r="I36" s="24">
        <v>43790</v>
      </c>
      <c r="J36" s="26">
        <v>1334550.3700000001</v>
      </c>
      <c r="K36" s="10" t="s">
        <v>217</v>
      </c>
      <c r="L36" s="4">
        <v>2019</v>
      </c>
    </row>
    <row r="37" spans="1:12" ht="187.5">
      <c r="A37" s="4" t="s">
        <v>240</v>
      </c>
      <c r="B37" s="10" t="s">
        <v>230</v>
      </c>
      <c r="C37" s="10" t="s">
        <v>163</v>
      </c>
      <c r="D37" s="13" t="s">
        <v>231</v>
      </c>
      <c r="E37" s="10" t="s">
        <v>181</v>
      </c>
      <c r="F37" s="13" t="s">
        <v>232</v>
      </c>
      <c r="G37" s="10" t="s">
        <v>233</v>
      </c>
      <c r="H37" s="23" t="s">
        <v>74</v>
      </c>
      <c r="I37" s="24">
        <v>43790</v>
      </c>
      <c r="J37" s="26">
        <v>1982476.18</v>
      </c>
      <c r="K37" s="10" t="s">
        <v>217</v>
      </c>
      <c r="L37" s="4">
        <v>2019</v>
      </c>
    </row>
    <row r="38" spans="1:12" ht="187.5">
      <c r="A38" s="4" t="s">
        <v>240</v>
      </c>
      <c r="B38" s="10" t="s">
        <v>234</v>
      </c>
      <c r="C38" s="10" t="s">
        <v>163</v>
      </c>
      <c r="D38" s="13" t="s">
        <v>235</v>
      </c>
      <c r="E38" s="10" t="s">
        <v>191</v>
      </c>
      <c r="F38" s="13" t="s">
        <v>236</v>
      </c>
      <c r="G38" s="10" t="s">
        <v>237</v>
      </c>
      <c r="H38" s="23" t="s">
        <v>74</v>
      </c>
      <c r="I38" s="24">
        <v>43795</v>
      </c>
      <c r="J38" s="26">
        <v>2940571.73</v>
      </c>
      <c r="K38" s="10" t="s">
        <v>238</v>
      </c>
      <c r="L38" s="4">
        <v>2019</v>
      </c>
    </row>
    <row r="39" spans="1:12">
      <c r="A39" s="35"/>
      <c r="B39" s="7"/>
      <c r="C39" s="7"/>
      <c r="D39" s="7"/>
      <c r="E39" s="7"/>
      <c r="F39" s="7"/>
      <c r="G39" s="7"/>
      <c r="H39" s="7"/>
      <c r="I39" s="7"/>
      <c r="J39" s="7"/>
      <c r="K39" s="35"/>
      <c r="L39" s="35"/>
    </row>
    <row r="40" spans="1:12">
      <c r="A40" s="35"/>
      <c r="B40" s="7"/>
      <c r="C40" s="7"/>
      <c r="D40" s="7"/>
      <c r="E40" s="7"/>
      <c r="F40" s="7"/>
      <c r="G40" s="7"/>
      <c r="H40" s="7"/>
      <c r="I40" s="7"/>
      <c r="J40" s="7"/>
      <c r="K40" s="35"/>
      <c r="L40" s="35"/>
    </row>
    <row r="41" spans="1:12">
      <c r="A41" s="35"/>
      <c r="B41" s="7"/>
      <c r="C41" s="7"/>
      <c r="D41" s="7"/>
      <c r="E41" s="7"/>
      <c r="F41" s="7"/>
      <c r="G41" s="7"/>
      <c r="H41" s="7"/>
      <c r="I41" s="7"/>
      <c r="J41" s="7"/>
      <c r="K41" s="35"/>
      <c r="L41" s="35"/>
    </row>
    <row r="42" spans="1:12">
      <c r="A42" s="35"/>
      <c r="B42" s="7"/>
      <c r="C42" s="7"/>
      <c r="D42" s="7"/>
      <c r="E42" s="7"/>
      <c r="F42" s="7"/>
      <c r="G42" s="7"/>
      <c r="H42" s="7"/>
      <c r="I42" s="7"/>
      <c r="J42" s="7"/>
      <c r="K42" s="35"/>
      <c r="L42" s="35"/>
    </row>
    <row r="43" spans="1:12">
      <c r="A43" s="35"/>
      <c r="B43" s="7"/>
      <c r="C43" s="7"/>
      <c r="D43" s="7"/>
      <c r="E43" s="7"/>
      <c r="F43" s="7"/>
      <c r="G43" s="7"/>
      <c r="H43" s="7"/>
      <c r="I43" s="7"/>
      <c r="J43" s="7"/>
      <c r="K43" s="35"/>
      <c r="L43" s="35"/>
    </row>
    <row r="44" spans="1:12">
      <c r="A44" s="35"/>
      <c r="B44" s="7"/>
      <c r="C44" s="7"/>
      <c r="D44" s="7"/>
      <c r="E44" s="7"/>
      <c r="F44" s="7"/>
      <c r="G44" s="7"/>
      <c r="H44" s="7"/>
      <c r="I44" s="7"/>
      <c r="J44" s="7"/>
      <c r="K44" s="35"/>
      <c r="L44" s="35"/>
    </row>
    <row r="45" spans="1:12">
      <c r="A45" s="35"/>
      <c r="B45" s="7"/>
      <c r="C45" s="7"/>
      <c r="D45" s="7"/>
      <c r="E45" s="7"/>
      <c r="F45" s="7"/>
      <c r="G45" s="7"/>
      <c r="H45" s="7"/>
      <c r="I45" s="7"/>
      <c r="J45" s="7"/>
      <c r="K45" s="35"/>
      <c r="L45" s="35"/>
    </row>
    <row r="46" spans="1:12">
      <c r="A46" s="35"/>
      <c r="B46" s="7"/>
      <c r="C46" s="7"/>
      <c r="D46" s="7"/>
      <c r="E46" s="7"/>
      <c r="F46" s="7"/>
      <c r="G46" s="7"/>
      <c r="H46" s="7"/>
      <c r="I46" s="7"/>
      <c r="J46" s="7"/>
      <c r="K46" s="35"/>
      <c r="L46" s="35"/>
    </row>
    <row r="47" spans="1:12">
      <c r="A47" s="35"/>
      <c r="B47" s="7"/>
      <c r="C47" s="7"/>
      <c r="D47" s="7"/>
      <c r="E47" s="7"/>
      <c r="F47" s="7"/>
      <c r="G47" s="7"/>
      <c r="H47" s="7"/>
      <c r="I47" s="7"/>
      <c r="J47" s="7"/>
      <c r="K47" s="35"/>
      <c r="L47" s="35"/>
    </row>
    <row r="48" spans="1:12">
      <c r="A48" s="35"/>
      <c r="B48" s="7"/>
      <c r="C48" s="7"/>
      <c r="D48" s="7"/>
      <c r="E48" s="7"/>
      <c r="F48" s="7"/>
      <c r="G48" s="7"/>
      <c r="H48" s="7"/>
      <c r="I48" s="7"/>
      <c r="J48" s="7"/>
      <c r="K48" s="35"/>
      <c r="L48" s="35"/>
    </row>
    <row r="49" spans="1:12">
      <c r="A49" s="35"/>
      <c r="B49" s="7"/>
      <c r="C49" s="7"/>
      <c r="D49" s="7"/>
      <c r="E49" s="7"/>
      <c r="F49" s="7"/>
      <c r="G49" s="7"/>
      <c r="H49" s="7"/>
      <c r="I49" s="7"/>
      <c r="J49" s="7"/>
      <c r="K49" s="35"/>
      <c r="L49" s="35"/>
    </row>
  </sheetData>
  <mergeCells count="1">
    <mergeCell ref="A2:L2"/>
  </mergeCells>
  <pageMargins left="0.7" right="0.7" top="0.75" bottom="0.75" header="0.3" footer="0.3"/>
  <pageSetup scale="10"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2:M93"/>
  <sheetViews>
    <sheetView zoomScale="50" zoomScaleNormal="50" workbookViewId="0">
      <selection activeCell="D5" sqref="D5"/>
    </sheetView>
  </sheetViews>
  <sheetFormatPr baseColWidth="10" defaultRowHeight="18.75"/>
  <cols>
    <col min="1" max="1" width="22.85546875" style="36" customWidth="1"/>
    <col min="2" max="3" width="26.7109375" style="8" customWidth="1"/>
    <col min="4" max="4" width="58.140625" style="8" customWidth="1"/>
    <col min="5" max="5" width="26.42578125" style="8" customWidth="1"/>
    <col min="6" max="6" width="71.140625" style="8" customWidth="1"/>
    <col min="7" max="7" width="30.42578125" style="8" customWidth="1"/>
    <col min="8" max="8" width="25.42578125" style="8" customWidth="1"/>
    <col min="9" max="9" width="16.140625" style="8" bestFit="1" customWidth="1"/>
    <col min="10" max="10" width="24.28515625" style="8" customWidth="1"/>
    <col min="11" max="11" width="17" style="36" customWidth="1"/>
    <col min="12" max="12" width="11.5703125" style="36" bestFit="1" customWidth="1"/>
  </cols>
  <sheetData>
    <row r="2" spans="1:13" s="31" customFormat="1" ht="39.75" customHeight="1">
      <c r="A2" s="77" t="s">
        <v>0</v>
      </c>
      <c r="B2" s="77"/>
      <c r="C2" s="77"/>
      <c r="D2" s="77"/>
      <c r="E2" s="77"/>
      <c r="F2" s="77"/>
      <c r="G2" s="77"/>
      <c r="H2" s="77"/>
      <c r="I2" s="77"/>
      <c r="J2" s="77"/>
      <c r="K2" s="77"/>
      <c r="L2" s="77"/>
    </row>
    <row r="3" spans="1:13" ht="39">
      <c r="A3" s="34"/>
      <c r="B3" s="34" t="s">
        <v>162</v>
      </c>
      <c r="C3" s="34" t="s">
        <v>10</v>
      </c>
      <c r="D3" s="34" t="s">
        <v>239</v>
      </c>
      <c r="E3" s="34" t="s">
        <v>9</v>
      </c>
      <c r="F3" s="34" t="s">
        <v>3</v>
      </c>
      <c r="G3" s="34" t="s">
        <v>4</v>
      </c>
      <c r="H3" s="34" t="s">
        <v>5</v>
      </c>
      <c r="I3" s="34" t="s">
        <v>6</v>
      </c>
      <c r="J3" s="34" t="s">
        <v>7</v>
      </c>
      <c r="K3" s="34" t="s">
        <v>8</v>
      </c>
      <c r="L3" s="34" t="s">
        <v>67</v>
      </c>
      <c r="M3" s="1"/>
    </row>
    <row r="4" spans="1:13" ht="163.5" customHeight="1">
      <c r="A4" s="6" t="s">
        <v>491</v>
      </c>
      <c r="B4" s="9" t="s">
        <v>413</v>
      </c>
      <c r="C4" s="9" t="s">
        <v>274</v>
      </c>
      <c r="D4" s="14" t="s">
        <v>407</v>
      </c>
      <c r="E4" s="38" t="s">
        <v>421</v>
      </c>
      <c r="F4" s="13" t="s">
        <v>583</v>
      </c>
      <c r="G4" s="19" t="s">
        <v>425</v>
      </c>
      <c r="H4" s="23" t="s">
        <v>81</v>
      </c>
      <c r="I4" s="37">
        <v>43182</v>
      </c>
      <c r="J4" s="19">
        <v>3590344.1</v>
      </c>
      <c r="K4" s="38" t="s">
        <v>474</v>
      </c>
      <c r="L4" s="4">
        <v>2018</v>
      </c>
      <c r="M4" s="39"/>
    </row>
    <row r="5" spans="1:13" ht="112.5">
      <c r="A5" s="6" t="s">
        <v>491</v>
      </c>
      <c r="B5" s="9" t="s">
        <v>414</v>
      </c>
      <c r="C5" s="9" t="s">
        <v>274</v>
      </c>
      <c r="D5" s="14" t="s">
        <v>408</v>
      </c>
      <c r="E5" s="38" t="s">
        <v>421</v>
      </c>
      <c r="F5" s="19" t="s">
        <v>584</v>
      </c>
      <c r="G5" s="19" t="s">
        <v>426</v>
      </c>
      <c r="H5" s="23" t="s">
        <v>81</v>
      </c>
      <c r="I5" s="37">
        <v>43182</v>
      </c>
      <c r="J5" s="19">
        <v>5150708.21</v>
      </c>
      <c r="K5" s="48" t="s">
        <v>474</v>
      </c>
      <c r="L5" s="4">
        <v>2018</v>
      </c>
      <c r="M5" s="39"/>
    </row>
    <row r="6" spans="1:13" ht="112.5">
      <c r="A6" s="6" t="s">
        <v>491</v>
      </c>
      <c r="B6" s="9" t="s">
        <v>415</v>
      </c>
      <c r="C6" s="9" t="s">
        <v>274</v>
      </c>
      <c r="D6" s="14" t="s">
        <v>587</v>
      </c>
      <c r="E6" s="38" t="s">
        <v>421</v>
      </c>
      <c r="F6" s="19" t="s">
        <v>586</v>
      </c>
      <c r="G6" s="19" t="s">
        <v>585</v>
      </c>
      <c r="H6" s="23" t="s">
        <v>81</v>
      </c>
      <c r="I6" s="38">
        <v>43182</v>
      </c>
      <c r="J6" s="19">
        <v>7947504.8799999999</v>
      </c>
      <c r="K6" s="38" t="s">
        <v>475</v>
      </c>
      <c r="L6" s="4">
        <v>2018</v>
      </c>
      <c r="M6" s="39"/>
    </row>
    <row r="7" spans="1:13" ht="112.5">
      <c r="A7" s="6" t="s">
        <v>491</v>
      </c>
      <c r="B7" s="9" t="s">
        <v>416</v>
      </c>
      <c r="C7" s="9" t="s">
        <v>274</v>
      </c>
      <c r="D7" s="14" t="s">
        <v>588</v>
      </c>
      <c r="E7" s="38" t="s">
        <v>421</v>
      </c>
      <c r="F7" s="19" t="s">
        <v>589</v>
      </c>
      <c r="G7" s="19" t="s">
        <v>427</v>
      </c>
      <c r="H7" s="23" t="s">
        <v>81</v>
      </c>
      <c r="I7" s="38">
        <v>43182</v>
      </c>
      <c r="J7" s="19">
        <v>10442321.029999999</v>
      </c>
      <c r="K7" s="38" t="s">
        <v>475</v>
      </c>
      <c r="L7" s="4">
        <v>2018</v>
      </c>
      <c r="M7" s="39"/>
    </row>
    <row r="8" spans="1:13" ht="112.5">
      <c r="A8" s="6" t="s">
        <v>491</v>
      </c>
      <c r="B8" s="9" t="s">
        <v>417</v>
      </c>
      <c r="C8" s="9" t="s">
        <v>274</v>
      </c>
      <c r="D8" s="14" t="s">
        <v>409</v>
      </c>
      <c r="E8" s="38" t="s">
        <v>422</v>
      </c>
      <c r="F8" s="19" t="s">
        <v>590</v>
      </c>
      <c r="G8" s="19" t="s">
        <v>425</v>
      </c>
      <c r="H8" s="23" t="s">
        <v>81</v>
      </c>
      <c r="I8" s="38">
        <v>43193</v>
      </c>
      <c r="J8" s="19">
        <v>6491283.4900000002</v>
      </c>
      <c r="K8" s="38" t="s">
        <v>476</v>
      </c>
      <c r="L8" s="4">
        <v>2018</v>
      </c>
      <c r="M8" s="39"/>
    </row>
    <row r="9" spans="1:13" ht="131.25">
      <c r="A9" s="6" t="s">
        <v>491</v>
      </c>
      <c r="B9" s="9" t="s">
        <v>418</v>
      </c>
      <c r="C9" s="9" t="s">
        <v>274</v>
      </c>
      <c r="D9" s="14" t="s">
        <v>410</v>
      </c>
      <c r="E9" s="38" t="s">
        <v>422</v>
      </c>
      <c r="F9" s="19" t="s">
        <v>591</v>
      </c>
      <c r="G9" s="19" t="s">
        <v>429</v>
      </c>
      <c r="H9" s="23" t="s">
        <v>81</v>
      </c>
      <c r="I9" s="38">
        <v>43193</v>
      </c>
      <c r="J9" s="19">
        <v>3489097.22</v>
      </c>
      <c r="K9" s="38" t="s">
        <v>477</v>
      </c>
      <c r="L9" s="4">
        <v>2018</v>
      </c>
      <c r="M9" s="39"/>
    </row>
    <row r="10" spans="1:13" ht="108.75" customHeight="1">
      <c r="A10" s="6" t="s">
        <v>491</v>
      </c>
      <c r="B10" s="9" t="s">
        <v>419</v>
      </c>
      <c r="C10" s="9" t="s">
        <v>274</v>
      </c>
      <c r="D10" s="14" t="s">
        <v>411</v>
      </c>
      <c r="E10" s="38" t="s">
        <v>423</v>
      </c>
      <c r="F10" s="19" t="s">
        <v>592</v>
      </c>
      <c r="G10" s="19" t="s">
        <v>430</v>
      </c>
      <c r="H10" s="23" t="s">
        <v>81</v>
      </c>
      <c r="I10" s="38">
        <v>43209</v>
      </c>
      <c r="J10" s="19">
        <v>99974958.569999993</v>
      </c>
      <c r="K10" s="38" t="s">
        <v>478</v>
      </c>
      <c r="L10" s="4">
        <v>2018</v>
      </c>
      <c r="M10" s="39"/>
    </row>
    <row r="11" spans="1:13" ht="93.75">
      <c r="A11" s="6" t="s">
        <v>491</v>
      </c>
      <c r="B11" s="9" t="s">
        <v>420</v>
      </c>
      <c r="C11" s="9" t="s">
        <v>274</v>
      </c>
      <c r="D11" s="14" t="s">
        <v>412</v>
      </c>
      <c r="E11" s="38" t="s">
        <v>424</v>
      </c>
      <c r="F11" s="19" t="s">
        <v>593</v>
      </c>
      <c r="G11" s="19" t="s">
        <v>431</v>
      </c>
      <c r="H11" s="23" t="s">
        <v>81</v>
      </c>
      <c r="I11" s="38">
        <v>43209</v>
      </c>
      <c r="J11" s="19">
        <v>25000071.18</v>
      </c>
      <c r="K11" s="38" t="s">
        <v>479</v>
      </c>
      <c r="L11" s="4">
        <v>2018</v>
      </c>
      <c r="M11" s="39"/>
    </row>
    <row r="12" spans="1:13" ht="112.5">
      <c r="A12" s="6" t="s">
        <v>491</v>
      </c>
      <c r="B12" s="9" t="s">
        <v>437</v>
      </c>
      <c r="C12" s="9" t="s">
        <v>274</v>
      </c>
      <c r="D12" s="40" t="s">
        <v>432</v>
      </c>
      <c r="E12" s="38" t="s">
        <v>424</v>
      </c>
      <c r="F12" s="19" t="s">
        <v>594</v>
      </c>
      <c r="G12" s="19" t="s">
        <v>431</v>
      </c>
      <c r="H12" s="23" t="s">
        <v>81</v>
      </c>
      <c r="I12" s="38">
        <v>43209</v>
      </c>
      <c r="J12" s="19">
        <v>3999919.68</v>
      </c>
      <c r="K12" s="41" t="s">
        <v>480</v>
      </c>
      <c r="L12" s="4">
        <v>2018</v>
      </c>
      <c r="M12" s="39"/>
    </row>
    <row r="13" spans="1:13" ht="112.5">
      <c r="A13" s="6" t="s">
        <v>491</v>
      </c>
      <c r="B13" s="9" t="s">
        <v>438</v>
      </c>
      <c r="C13" s="9" t="s">
        <v>274</v>
      </c>
      <c r="D13" s="40" t="s">
        <v>433</v>
      </c>
      <c r="E13" s="38" t="s">
        <v>442</v>
      </c>
      <c r="F13" s="19" t="s">
        <v>595</v>
      </c>
      <c r="G13" s="19" t="s">
        <v>444</v>
      </c>
      <c r="H13" s="23" t="s">
        <v>81</v>
      </c>
      <c r="I13" s="38">
        <v>43222</v>
      </c>
      <c r="J13" s="19">
        <v>14600417</v>
      </c>
      <c r="K13" s="38" t="s">
        <v>481</v>
      </c>
      <c r="L13" s="4">
        <v>2018</v>
      </c>
      <c r="M13" s="39"/>
    </row>
    <row r="14" spans="1:13" ht="93.75">
      <c r="A14" s="6" t="s">
        <v>491</v>
      </c>
      <c r="B14" s="9" t="s">
        <v>439</v>
      </c>
      <c r="C14" s="9" t="s">
        <v>274</v>
      </c>
      <c r="D14" s="40" t="s">
        <v>434</v>
      </c>
      <c r="E14" s="38" t="s">
        <v>442</v>
      </c>
      <c r="F14" s="19" t="s">
        <v>596</v>
      </c>
      <c r="G14" s="19" t="s">
        <v>329</v>
      </c>
      <c r="H14" s="23" t="s">
        <v>74</v>
      </c>
      <c r="I14" s="38">
        <v>43222</v>
      </c>
      <c r="J14" s="19">
        <v>5878475.6500000004</v>
      </c>
      <c r="K14" s="38" t="s">
        <v>482</v>
      </c>
      <c r="L14" s="4">
        <v>2018</v>
      </c>
      <c r="M14" s="39"/>
    </row>
    <row r="15" spans="1:13" ht="93.75">
      <c r="A15" s="6" t="s">
        <v>491</v>
      </c>
      <c r="B15" s="9" t="s">
        <v>440</v>
      </c>
      <c r="C15" s="9" t="s">
        <v>274</v>
      </c>
      <c r="D15" s="40" t="s">
        <v>435</v>
      </c>
      <c r="E15" s="38" t="s">
        <v>443</v>
      </c>
      <c r="F15" s="19" t="s">
        <v>597</v>
      </c>
      <c r="G15" s="19" t="s">
        <v>446</v>
      </c>
      <c r="H15" s="23" t="s">
        <v>74</v>
      </c>
      <c r="I15" s="38">
        <v>43228</v>
      </c>
      <c r="J15" s="19">
        <v>5156000.18</v>
      </c>
      <c r="K15" s="38" t="s">
        <v>483</v>
      </c>
      <c r="L15" s="4">
        <v>2018</v>
      </c>
      <c r="M15" s="39"/>
    </row>
    <row r="16" spans="1:13" ht="93.75">
      <c r="A16" s="6" t="s">
        <v>491</v>
      </c>
      <c r="B16" s="9" t="s">
        <v>441</v>
      </c>
      <c r="C16" s="9" t="s">
        <v>274</v>
      </c>
      <c r="D16" s="40" t="s">
        <v>436</v>
      </c>
      <c r="E16" s="38" t="s">
        <v>443</v>
      </c>
      <c r="F16" s="19" t="s">
        <v>598</v>
      </c>
      <c r="G16" s="19" t="s">
        <v>431</v>
      </c>
      <c r="H16" s="23" t="s">
        <v>74</v>
      </c>
      <c r="I16" s="38">
        <v>43228</v>
      </c>
      <c r="J16" s="19">
        <v>18419721.199999999</v>
      </c>
      <c r="K16" s="38" t="s">
        <v>484</v>
      </c>
      <c r="L16" s="4">
        <v>2018</v>
      </c>
      <c r="M16" s="39"/>
    </row>
    <row r="17" spans="1:13" ht="93.75">
      <c r="A17" s="6" t="s">
        <v>491</v>
      </c>
      <c r="B17" s="9" t="s">
        <v>455</v>
      </c>
      <c r="C17" s="9" t="s">
        <v>274</v>
      </c>
      <c r="D17" s="14" t="s">
        <v>447</v>
      </c>
      <c r="E17" s="38" t="s">
        <v>443</v>
      </c>
      <c r="F17" s="19" t="s">
        <v>597</v>
      </c>
      <c r="G17" s="19" t="s">
        <v>599</v>
      </c>
      <c r="H17" s="23" t="s">
        <v>81</v>
      </c>
      <c r="I17" s="38">
        <v>43228</v>
      </c>
      <c r="J17" s="19">
        <v>2421339.8199999998</v>
      </c>
      <c r="K17" s="38" t="s">
        <v>483</v>
      </c>
      <c r="L17" s="4">
        <v>2018</v>
      </c>
      <c r="M17" s="39"/>
    </row>
    <row r="18" spans="1:13" ht="93.75">
      <c r="A18" s="6" t="s">
        <v>491</v>
      </c>
      <c r="B18" s="9" t="s">
        <v>456</v>
      </c>
      <c r="C18" s="9" t="s">
        <v>274</v>
      </c>
      <c r="D18" s="14" t="s">
        <v>448</v>
      </c>
      <c r="E18" s="38" t="s">
        <v>463</v>
      </c>
      <c r="F18" s="19" t="s">
        <v>600</v>
      </c>
      <c r="G18" s="19" t="s">
        <v>445</v>
      </c>
      <c r="H18" s="23" t="s">
        <v>81</v>
      </c>
      <c r="I18" s="38">
        <v>43231</v>
      </c>
      <c r="J18" s="19">
        <v>4949026.4800000004</v>
      </c>
      <c r="K18" s="38" t="s">
        <v>485</v>
      </c>
      <c r="L18" s="4">
        <v>2018</v>
      </c>
      <c r="M18" s="39"/>
    </row>
    <row r="19" spans="1:13" ht="93.75">
      <c r="A19" s="6" t="s">
        <v>491</v>
      </c>
      <c r="B19" s="9" t="s">
        <v>457</v>
      </c>
      <c r="C19" s="9" t="s">
        <v>274</v>
      </c>
      <c r="D19" s="14" t="s">
        <v>449</v>
      </c>
      <c r="E19" s="38" t="s">
        <v>442</v>
      </c>
      <c r="F19" s="19" t="s">
        <v>601</v>
      </c>
      <c r="G19" s="19" t="s">
        <v>428</v>
      </c>
      <c r="H19" s="23" t="s">
        <v>81</v>
      </c>
      <c r="I19" s="38">
        <v>43229</v>
      </c>
      <c r="J19" s="19">
        <v>5240330.91</v>
      </c>
      <c r="K19" s="38" t="s">
        <v>486</v>
      </c>
      <c r="L19" s="4">
        <v>2018</v>
      </c>
      <c r="M19" s="39"/>
    </row>
    <row r="20" spans="1:13" ht="93.75">
      <c r="A20" s="6" t="s">
        <v>491</v>
      </c>
      <c r="B20" s="9" t="s">
        <v>458</v>
      </c>
      <c r="C20" s="9" t="s">
        <v>274</v>
      </c>
      <c r="D20" s="14" t="s">
        <v>450</v>
      </c>
      <c r="E20" s="38" t="s">
        <v>443</v>
      </c>
      <c r="F20" s="19" t="s">
        <v>602</v>
      </c>
      <c r="G20" s="19" t="s">
        <v>466</v>
      </c>
      <c r="H20" s="23" t="s">
        <v>81</v>
      </c>
      <c r="I20" s="38">
        <v>43242</v>
      </c>
      <c r="J20" s="19">
        <v>5000050</v>
      </c>
      <c r="K20" s="38" t="s">
        <v>487</v>
      </c>
      <c r="L20" s="4">
        <v>2018</v>
      </c>
      <c r="M20" s="39"/>
    </row>
    <row r="21" spans="1:13" ht="93.75">
      <c r="A21" s="6" t="s">
        <v>491</v>
      </c>
      <c r="B21" s="9" t="s">
        <v>459</v>
      </c>
      <c r="C21" s="9" t="s">
        <v>274</v>
      </c>
      <c r="D21" s="14" t="s">
        <v>451</v>
      </c>
      <c r="E21" s="38" t="s">
        <v>464</v>
      </c>
      <c r="F21" s="19" t="s">
        <v>603</v>
      </c>
      <c r="G21" s="19" t="s">
        <v>467</v>
      </c>
      <c r="H21" s="23" t="s">
        <v>81</v>
      </c>
      <c r="I21" s="38">
        <v>43263</v>
      </c>
      <c r="J21" s="19">
        <v>15699727.73</v>
      </c>
      <c r="K21" s="38" t="s">
        <v>488</v>
      </c>
      <c r="L21" s="4">
        <v>2018</v>
      </c>
      <c r="M21" s="39"/>
    </row>
    <row r="22" spans="1:13" ht="168.75">
      <c r="A22" s="6" t="s">
        <v>491</v>
      </c>
      <c r="B22" s="9" t="s">
        <v>460</v>
      </c>
      <c r="C22" s="9" t="s">
        <v>274</v>
      </c>
      <c r="D22" s="14" t="s">
        <v>452</v>
      </c>
      <c r="E22" s="38" t="s">
        <v>464</v>
      </c>
      <c r="F22" s="19" t="s">
        <v>604</v>
      </c>
      <c r="G22" s="19" t="s">
        <v>468</v>
      </c>
      <c r="H22" s="23" t="s">
        <v>81</v>
      </c>
      <c r="I22" s="38">
        <v>43263</v>
      </c>
      <c r="J22" s="19">
        <v>14610344.25</v>
      </c>
      <c r="K22" s="38" t="s">
        <v>488</v>
      </c>
      <c r="L22" s="4">
        <v>2018</v>
      </c>
      <c r="M22" s="39"/>
    </row>
    <row r="23" spans="1:13" ht="108.75" customHeight="1">
      <c r="A23" s="6" t="s">
        <v>491</v>
      </c>
      <c r="B23" s="9" t="s">
        <v>461</v>
      </c>
      <c r="C23" s="9" t="s">
        <v>274</v>
      </c>
      <c r="D23" s="14" t="s">
        <v>453</v>
      </c>
      <c r="E23" s="38" t="s">
        <v>465</v>
      </c>
      <c r="F23" s="19" t="s">
        <v>605</v>
      </c>
      <c r="G23" s="19" t="s">
        <v>469</v>
      </c>
      <c r="H23" s="23" t="s">
        <v>81</v>
      </c>
      <c r="I23" s="38">
        <v>43278</v>
      </c>
      <c r="J23" s="19">
        <v>4989877.47</v>
      </c>
      <c r="K23" s="38" t="s">
        <v>489</v>
      </c>
      <c r="L23" s="4">
        <v>2018</v>
      </c>
      <c r="M23" s="39"/>
    </row>
    <row r="24" spans="1:13" ht="93.75">
      <c r="A24" s="6" t="s">
        <v>491</v>
      </c>
      <c r="B24" s="9" t="s">
        <v>462</v>
      </c>
      <c r="C24" s="9" t="s">
        <v>274</v>
      </c>
      <c r="D24" s="14" t="s">
        <v>454</v>
      </c>
      <c r="E24" s="38" t="s">
        <v>465</v>
      </c>
      <c r="F24" s="19" t="s">
        <v>606</v>
      </c>
      <c r="G24" s="19" t="s">
        <v>399</v>
      </c>
      <c r="H24" s="23" t="s">
        <v>81</v>
      </c>
      <c r="I24" s="38">
        <v>43278</v>
      </c>
      <c r="J24" s="19">
        <v>4639903.71</v>
      </c>
      <c r="K24" s="38" t="s">
        <v>489</v>
      </c>
      <c r="L24" s="4">
        <v>2018</v>
      </c>
      <c r="M24" s="39"/>
    </row>
    <row r="25" spans="1:13" ht="93.75">
      <c r="A25" s="6" t="s">
        <v>491</v>
      </c>
      <c r="B25" s="9" t="s">
        <v>471</v>
      </c>
      <c r="C25" s="9" t="s">
        <v>274</v>
      </c>
      <c r="D25" s="14" t="s">
        <v>470</v>
      </c>
      <c r="E25" s="38" t="s">
        <v>472</v>
      </c>
      <c r="F25" s="19" t="s">
        <v>607</v>
      </c>
      <c r="G25" s="19" t="s">
        <v>473</v>
      </c>
      <c r="H25" s="23" t="s">
        <v>81</v>
      </c>
      <c r="I25" s="38">
        <v>43292</v>
      </c>
      <c r="J25" s="19">
        <v>9498825.0600000005</v>
      </c>
      <c r="K25" s="38" t="s">
        <v>490</v>
      </c>
      <c r="L25" s="4">
        <v>2018</v>
      </c>
      <c r="M25" s="39"/>
    </row>
    <row r="26" spans="1:13" ht="131.25">
      <c r="A26" s="6" t="s">
        <v>491</v>
      </c>
      <c r="B26" s="42" t="s">
        <v>276</v>
      </c>
      <c r="C26" s="42" t="s">
        <v>274</v>
      </c>
      <c r="D26" s="43" t="s">
        <v>241</v>
      </c>
      <c r="E26" s="44" t="s">
        <v>333</v>
      </c>
      <c r="F26" s="45" t="s">
        <v>309</v>
      </c>
      <c r="G26" s="45" t="s">
        <v>309</v>
      </c>
      <c r="H26" s="23" t="s">
        <v>81</v>
      </c>
      <c r="I26" s="44">
        <v>43768</v>
      </c>
      <c r="J26" s="46">
        <v>6432841.7799999993</v>
      </c>
      <c r="K26" s="49" t="s">
        <v>401</v>
      </c>
      <c r="L26" s="52">
        <v>2019</v>
      </c>
      <c r="M26" s="53"/>
    </row>
    <row r="27" spans="1:13" ht="112.5">
      <c r="A27" s="6" t="s">
        <v>491</v>
      </c>
      <c r="B27" s="11" t="s">
        <v>277</v>
      </c>
      <c r="C27" s="11" t="s">
        <v>274</v>
      </c>
      <c r="D27" s="15" t="s">
        <v>242</v>
      </c>
      <c r="E27" s="11" t="s">
        <v>333</v>
      </c>
      <c r="F27" s="19" t="s">
        <v>608</v>
      </c>
      <c r="G27" s="19"/>
      <c r="H27" s="23" t="s">
        <v>609</v>
      </c>
      <c r="I27" s="11" t="s">
        <v>337</v>
      </c>
      <c r="J27" s="27"/>
      <c r="K27" s="11" t="s">
        <v>337</v>
      </c>
      <c r="L27" s="52">
        <v>2019</v>
      </c>
      <c r="M27" s="53"/>
    </row>
    <row r="28" spans="1:13" ht="112.5">
      <c r="A28" s="6" t="s">
        <v>491</v>
      </c>
      <c r="B28" s="50" t="s">
        <v>278</v>
      </c>
      <c r="C28" s="50" t="s">
        <v>274</v>
      </c>
      <c r="D28" s="43" t="s">
        <v>243</v>
      </c>
      <c r="E28" s="50" t="s">
        <v>333</v>
      </c>
      <c r="F28" s="51" t="s">
        <v>310</v>
      </c>
      <c r="G28" s="19"/>
      <c r="H28" s="5"/>
      <c r="I28" s="42" t="s">
        <v>337</v>
      </c>
      <c r="J28" s="46">
        <v>0</v>
      </c>
      <c r="K28" s="42" t="s">
        <v>337</v>
      </c>
      <c r="L28" s="52">
        <v>2019</v>
      </c>
      <c r="M28" s="53"/>
    </row>
    <row r="29" spans="1:13" ht="112.5">
      <c r="A29" s="6" t="s">
        <v>491</v>
      </c>
      <c r="B29" s="11" t="s">
        <v>279</v>
      </c>
      <c r="C29" s="11" t="s">
        <v>274</v>
      </c>
      <c r="D29" s="15" t="s">
        <v>244</v>
      </c>
      <c r="E29" s="54" t="s">
        <v>333</v>
      </c>
      <c r="F29" s="19" t="s">
        <v>610</v>
      </c>
      <c r="G29" s="19" t="s">
        <v>311</v>
      </c>
      <c r="H29" s="23" t="s">
        <v>81</v>
      </c>
      <c r="I29" s="54">
        <v>43768</v>
      </c>
      <c r="J29" s="27">
        <v>8478194.3500000015</v>
      </c>
      <c r="K29" s="54" t="s">
        <v>402</v>
      </c>
      <c r="L29" s="52">
        <v>2019</v>
      </c>
      <c r="M29" s="53"/>
    </row>
    <row r="30" spans="1:13" ht="112.5">
      <c r="A30" s="6" t="s">
        <v>491</v>
      </c>
      <c r="B30" s="11" t="s">
        <v>280</v>
      </c>
      <c r="C30" s="11" t="s">
        <v>274</v>
      </c>
      <c r="D30" s="15" t="s">
        <v>245</v>
      </c>
      <c r="E30" s="54" t="s">
        <v>333</v>
      </c>
      <c r="F30" s="19" t="s">
        <v>312</v>
      </c>
      <c r="G30" s="19" t="s">
        <v>611</v>
      </c>
      <c r="H30" s="23" t="s">
        <v>74</v>
      </c>
      <c r="I30" s="54">
        <v>43768</v>
      </c>
      <c r="J30" s="27">
        <v>7965335.8300000001</v>
      </c>
      <c r="K30" s="54" t="s">
        <v>402</v>
      </c>
      <c r="L30" s="52">
        <v>2019</v>
      </c>
      <c r="M30" s="53"/>
    </row>
    <row r="31" spans="1:13" ht="112.5">
      <c r="A31" s="6" t="s">
        <v>491</v>
      </c>
      <c r="B31" s="11" t="s">
        <v>281</v>
      </c>
      <c r="C31" s="11" t="s">
        <v>274</v>
      </c>
      <c r="D31" s="15" t="s">
        <v>246</v>
      </c>
      <c r="E31" s="11" t="s">
        <v>333</v>
      </c>
      <c r="F31" s="19" t="s">
        <v>613</v>
      </c>
      <c r="G31" s="19"/>
      <c r="H31" s="23" t="s">
        <v>609</v>
      </c>
      <c r="I31" s="11" t="s">
        <v>337</v>
      </c>
      <c r="J31" s="27"/>
      <c r="K31" s="11" t="s">
        <v>337</v>
      </c>
      <c r="L31" s="52">
        <v>2019</v>
      </c>
      <c r="M31" s="53"/>
    </row>
    <row r="32" spans="1:13" ht="112.5">
      <c r="A32" s="6" t="s">
        <v>491</v>
      </c>
      <c r="B32" s="11" t="s">
        <v>282</v>
      </c>
      <c r="C32" s="11" t="s">
        <v>274</v>
      </c>
      <c r="D32" s="15" t="s">
        <v>247</v>
      </c>
      <c r="E32" s="54" t="s">
        <v>333</v>
      </c>
      <c r="F32" s="19" t="s">
        <v>612</v>
      </c>
      <c r="G32" s="19" t="s">
        <v>313</v>
      </c>
      <c r="H32" s="23" t="s">
        <v>81</v>
      </c>
      <c r="I32" s="54">
        <v>43768</v>
      </c>
      <c r="J32" s="27">
        <v>9131136.0099999998</v>
      </c>
      <c r="K32" s="54" t="s">
        <v>402</v>
      </c>
      <c r="L32" s="52">
        <v>2019</v>
      </c>
      <c r="M32" s="53"/>
    </row>
    <row r="33" spans="1:13" ht="112.5">
      <c r="A33" s="6" t="s">
        <v>491</v>
      </c>
      <c r="B33" s="11" t="s">
        <v>283</v>
      </c>
      <c r="C33" s="11" t="s">
        <v>274</v>
      </c>
      <c r="D33" s="15" t="s">
        <v>248</v>
      </c>
      <c r="E33" s="54" t="s">
        <v>333</v>
      </c>
      <c r="F33" s="19" t="s">
        <v>614</v>
      </c>
      <c r="G33" s="19" t="s">
        <v>314</v>
      </c>
      <c r="H33" s="23" t="s">
        <v>81</v>
      </c>
      <c r="I33" s="54">
        <v>43768</v>
      </c>
      <c r="J33" s="27">
        <v>7963183.2200000007</v>
      </c>
      <c r="K33" s="54" t="s">
        <v>402</v>
      </c>
      <c r="L33" s="52">
        <v>2019</v>
      </c>
      <c r="M33" s="53"/>
    </row>
    <row r="34" spans="1:13" ht="112.5">
      <c r="A34" s="6" t="s">
        <v>491</v>
      </c>
      <c r="B34" s="11" t="s">
        <v>284</v>
      </c>
      <c r="C34" s="11" t="s">
        <v>274</v>
      </c>
      <c r="D34" s="15" t="s">
        <v>249</v>
      </c>
      <c r="E34" s="54" t="s">
        <v>333</v>
      </c>
      <c r="F34" s="19" t="s">
        <v>615</v>
      </c>
      <c r="G34" s="19" t="s">
        <v>315</v>
      </c>
      <c r="H34" s="23" t="s">
        <v>81</v>
      </c>
      <c r="I34" s="54">
        <v>43768</v>
      </c>
      <c r="J34" s="27">
        <v>8395486.6799999997</v>
      </c>
      <c r="K34" s="54" t="s">
        <v>402</v>
      </c>
      <c r="L34" s="52">
        <v>2019</v>
      </c>
      <c r="M34" s="53"/>
    </row>
    <row r="35" spans="1:13" ht="150">
      <c r="A35" s="6" t="s">
        <v>491</v>
      </c>
      <c r="B35" s="11" t="s">
        <v>285</v>
      </c>
      <c r="C35" s="11" t="s">
        <v>274</v>
      </c>
      <c r="D35" s="15" t="s">
        <v>250</v>
      </c>
      <c r="E35" s="54" t="s">
        <v>333</v>
      </c>
      <c r="F35" s="19" t="s">
        <v>617</v>
      </c>
      <c r="G35" s="19" t="s">
        <v>616</v>
      </c>
      <c r="H35" s="23" t="s">
        <v>81</v>
      </c>
      <c r="I35" s="54">
        <v>43768</v>
      </c>
      <c r="J35" s="27">
        <v>8518256.5600000005</v>
      </c>
      <c r="K35" s="54" t="s">
        <v>402</v>
      </c>
      <c r="L35" s="52">
        <v>2019</v>
      </c>
      <c r="M35" s="53"/>
    </row>
    <row r="36" spans="1:13" ht="112.5">
      <c r="A36" s="6" t="s">
        <v>491</v>
      </c>
      <c r="B36" s="11" t="s">
        <v>286</v>
      </c>
      <c r="C36" s="11" t="s">
        <v>274</v>
      </c>
      <c r="D36" s="43" t="s">
        <v>251</v>
      </c>
      <c r="E36" s="54" t="s">
        <v>333</v>
      </c>
      <c r="F36" s="19" t="s">
        <v>316</v>
      </c>
      <c r="G36" s="19" t="s">
        <v>316</v>
      </c>
      <c r="H36" s="23" t="s">
        <v>74</v>
      </c>
      <c r="I36" s="44">
        <v>43768</v>
      </c>
      <c r="J36" s="46">
        <v>8170177.54</v>
      </c>
      <c r="K36" s="44" t="s">
        <v>402</v>
      </c>
      <c r="L36" s="52">
        <v>2019</v>
      </c>
      <c r="M36" s="53"/>
    </row>
    <row r="37" spans="1:13" ht="112.5">
      <c r="A37" s="6" t="s">
        <v>491</v>
      </c>
      <c r="B37" s="11" t="s">
        <v>287</v>
      </c>
      <c r="C37" s="11" t="s">
        <v>274</v>
      </c>
      <c r="D37" s="43" t="s">
        <v>252</v>
      </c>
      <c r="E37" s="54" t="s">
        <v>333</v>
      </c>
      <c r="F37" s="19" t="s">
        <v>310</v>
      </c>
      <c r="G37" s="45"/>
      <c r="H37" s="5"/>
      <c r="I37" s="11" t="s">
        <v>337</v>
      </c>
      <c r="J37" s="28">
        <v>0</v>
      </c>
      <c r="K37" s="11" t="s">
        <v>337</v>
      </c>
      <c r="L37" s="52">
        <v>2019</v>
      </c>
      <c r="M37" s="53"/>
    </row>
    <row r="38" spans="1:13" ht="112.5">
      <c r="A38" s="6" t="s">
        <v>491</v>
      </c>
      <c r="B38" s="11" t="s">
        <v>288</v>
      </c>
      <c r="C38" s="11" t="s">
        <v>274</v>
      </c>
      <c r="D38" s="43" t="s">
        <v>253</v>
      </c>
      <c r="E38" s="54" t="s">
        <v>333</v>
      </c>
      <c r="F38" s="19" t="s">
        <v>310</v>
      </c>
      <c r="G38" s="19"/>
      <c r="H38" s="5"/>
      <c r="I38" s="11" t="s">
        <v>337</v>
      </c>
      <c r="J38" s="28">
        <v>0</v>
      </c>
      <c r="K38" s="11" t="s">
        <v>337</v>
      </c>
      <c r="L38" s="52">
        <v>2019</v>
      </c>
      <c r="M38" s="53"/>
    </row>
    <row r="39" spans="1:13" ht="112.5">
      <c r="A39" s="6" t="s">
        <v>491</v>
      </c>
      <c r="B39" s="11" t="s">
        <v>289</v>
      </c>
      <c r="C39" s="11" t="s">
        <v>274</v>
      </c>
      <c r="D39" s="15" t="s">
        <v>254</v>
      </c>
      <c r="E39" s="54" t="s">
        <v>333</v>
      </c>
      <c r="F39" s="19" t="s">
        <v>618</v>
      </c>
      <c r="G39" s="19" t="s">
        <v>317</v>
      </c>
      <c r="H39" s="23" t="s">
        <v>81</v>
      </c>
      <c r="I39" s="54">
        <v>43768</v>
      </c>
      <c r="J39" s="27">
        <v>9049850.6999999993</v>
      </c>
      <c r="K39" s="54" t="s">
        <v>402</v>
      </c>
      <c r="L39" s="52">
        <v>2019</v>
      </c>
      <c r="M39" s="53"/>
    </row>
    <row r="40" spans="1:13" ht="112.5">
      <c r="A40" s="6" t="s">
        <v>491</v>
      </c>
      <c r="B40" s="11" t="s">
        <v>290</v>
      </c>
      <c r="C40" s="11" t="s">
        <v>274</v>
      </c>
      <c r="D40" s="15" t="s">
        <v>255</v>
      </c>
      <c r="E40" s="54" t="s">
        <v>333</v>
      </c>
      <c r="F40" s="19" t="s">
        <v>619</v>
      </c>
      <c r="G40" s="19" t="s">
        <v>318</v>
      </c>
      <c r="H40" s="23" t="s">
        <v>81</v>
      </c>
      <c r="I40" s="54">
        <v>43768</v>
      </c>
      <c r="J40" s="27">
        <v>9084099.370000001</v>
      </c>
      <c r="K40" s="54" t="s">
        <v>402</v>
      </c>
      <c r="L40" s="52">
        <v>2019</v>
      </c>
      <c r="M40" s="53"/>
    </row>
    <row r="41" spans="1:13" ht="112.5">
      <c r="A41" s="6" t="s">
        <v>491</v>
      </c>
      <c r="B41" s="50" t="s">
        <v>291</v>
      </c>
      <c r="C41" s="50" t="s">
        <v>274</v>
      </c>
      <c r="D41" s="43" t="s">
        <v>256</v>
      </c>
      <c r="E41" s="50" t="s">
        <v>333</v>
      </c>
      <c r="F41" s="51" t="s">
        <v>310</v>
      </c>
      <c r="G41" s="19"/>
      <c r="H41" s="5"/>
      <c r="I41" s="11" t="s">
        <v>337</v>
      </c>
      <c r="J41" s="28">
        <v>0</v>
      </c>
      <c r="K41" s="11" t="s">
        <v>337</v>
      </c>
      <c r="L41" s="52">
        <v>2019</v>
      </c>
      <c r="M41" s="53"/>
    </row>
    <row r="42" spans="1:13" ht="131.25">
      <c r="A42" s="6" t="s">
        <v>491</v>
      </c>
      <c r="B42" s="50" t="s">
        <v>292</v>
      </c>
      <c r="C42" s="50" t="s">
        <v>274</v>
      </c>
      <c r="D42" s="43" t="s">
        <v>257</v>
      </c>
      <c r="E42" s="50" t="s">
        <v>333</v>
      </c>
      <c r="F42" s="51" t="s">
        <v>319</v>
      </c>
      <c r="G42" s="45"/>
      <c r="H42" s="23" t="s">
        <v>609</v>
      </c>
      <c r="I42" s="11" t="s">
        <v>337</v>
      </c>
      <c r="J42" s="46">
        <v>8362060.0700000003</v>
      </c>
      <c r="K42" s="11" t="s">
        <v>337</v>
      </c>
      <c r="L42" s="52">
        <v>2019</v>
      </c>
      <c r="M42" s="53"/>
    </row>
    <row r="43" spans="1:13" s="2" customFormat="1" ht="112.5">
      <c r="A43" s="6" t="s">
        <v>491</v>
      </c>
      <c r="B43" s="50" t="s">
        <v>293</v>
      </c>
      <c r="C43" s="50" t="s">
        <v>274</v>
      </c>
      <c r="D43" s="57" t="s">
        <v>258</v>
      </c>
      <c r="E43" s="49" t="s">
        <v>333</v>
      </c>
      <c r="F43" s="51" t="s">
        <v>315</v>
      </c>
      <c r="G43" s="51" t="s">
        <v>315</v>
      </c>
      <c r="H43" s="23" t="s">
        <v>74</v>
      </c>
      <c r="I43" s="49">
        <v>43768</v>
      </c>
      <c r="J43" s="56">
        <v>4459112.78</v>
      </c>
      <c r="K43" s="49" t="s">
        <v>402</v>
      </c>
      <c r="L43" s="52">
        <v>2019</v>
      </c>
      <c r="M43" s="53"/>
    </row>
    <row r="44" spans="1:13" ht="112.5">
      <c r="A44" s="6" t="s">
        <v>491</v>
      </c>
      <c r="B44" s="11" t="s">
        <v>294</v>
      </c>
      <c r="C44" s="11" t="s">
        <v>274</v>
      </c>
      <c r="D44" s="15" t="s">
        <v>259</v>
      </c>
      <c r="E44" s="11" t="s">
        <v>333</v>
      </c>
      <c r="F44" s="19" t="s">
        <v>320</v>
      </c>
      <c r="G44" s="19" t="s">
        <v>336</v>
      </c>
      <c r="H44" s="5"/>
      <c r="I44" s="11" t="s">
        <v>337</v>
      </c>
      <c r="J44" s="28">
        <v>4215986</v>
      </c>
      <c r="K44" s="11" t="s">
        <v>337</v>
      </c>
      <c r="L44" s="52">
        <v>2019</v>
      </c>
      <c r="M44" s="53"/>
    </row>
    <row r="45" spans="1:13" ht="108.75" customHeight="1">
      <c r="A45" s="6" t="s">
        <v>491</v>
      </c>
      <c r="B45" s="11" t="s">
        <v>295</v>
      </c>
      <c r="C45" s="11" t="s">
        <v>274</v>
      </c>
      <c r="D45" s="16" t="s">
        <v>260</v>
      </c>
      <c r="E45" s="54" t="s">
        <v>333</v>
      </c>
      <c r="F45" s="19" t="s">
        <v>620</v>
      </c>
      <c r="G45" s="19" t="s">
        <v>321</v>
      </c>
      <c r="H45" s="23" t="s">
        <v>81</v>
      </c>
      <c r="I45" s="54">
        <v>43768</v>
      </c>
      <c r="J45" s="27">
        <v>6898812.8399999999</v>
      </c>
      <c r="K45" s="54" t="s">
        <v>402</v>
      </c>
      <c r="L45" s="52">
        <v>2019</v>
      </c>
      <c r="M45" s="53"/>
    </row>
    <row r="46" spans="1:13" ht="263.25" customHeight="1">
      <c r="A46" s="6" t="s">
        <v>491</v>
      </c>
      <c r="B46" s="11" t="s">
        <v>296</v>
      </c>
      <c r="C46" s="11" t="s">
        <v>275</v>
      </c>
      <c r="D46" s="15" t="s">
        <v>261</v>
      </c>
      <c r="E46" s="54" t="s">
        <v>334</v>
      </c>
      <c r="F46" s="19" t="s">
        <v>621</v>
      </c>
      <c r="G46" s="19" t="s">
        <v>323</v>
      </c>
      <c r="H46" s="5"/>
      <c r="I46" s="54">
        <v>43768</v>
      </c>
      <c r="J46" s="29">
        <v>5977435.6100000003</v>
      </c>
      <c r="K46" s="54" t="s">
        <v>403</v>
      </c>
      <c r="L46" s="52">
        <v>2019</v>
      </c>
      <c r="M46" s="53"/>
    </row>
    <row r="47" spans="1:13" ht="206.25">
      <c r="A47" s="6" t="s">
        <v>491</v>
      </c>
      <c r="B47" s="11" t="s">
        <v>297</v>
      </c>
      <c r="C47" s="11" t="s">
        <v>275</v>
      </c>
      <c r="D47" s="43" t="s">
        <v>262</v>
      </c>
      <c r="E47" s="54" t="s">
        <v>334</v>
      </c>
      <c r="F47" s="54" t="s">
        <v>324</v>
      </c>
      <c r="G47" s="54" t="s">
        <v>609</v>
      </c>
      <c r="I47" s="11" t="s">
        <v>337</v>
      </c>
      <c r="J47" s="46"/>
      <c r="K47" s="11" t="s">
        <v>337</v>
      </c>
      <c r="L47" s="52">
        <v>2019</v>
      </c>
      <c r="M47" s="53"/>
    </row>
    <row r="48" spans="1:13" ht="250.5" customHeight="1">
      <c r="A48" s="6" t="s">
        <v>491</v>
      </c>
      <c r="B48" s="11" t="s">
        <v>298</v>
      </c>
      <c r="C48" s="11" t="s">
        <v>275</v>
      </c>
      <c r="D48" s="43" t="s">
        <v>263</v>
      </c>
      <c r="E48" s="54" t="s">
        <v>334</v>
      </c>
      <c r="F48" s="54" t="s">
        <v>325</v>
      </c>
      <c r="G48" s="54" t="s">
        <v>609</v>
      </c>
      <c r="H48" s="5"/>
      <c r="I48" s="11" t="s">
        <v>337</v>
      </c>
      <c r="J48" s="46"/>
      <c r="K48" s="11" t="s">
        <v>337</v>
      </c>
      <c r="L48" s="52">
        <v>2019</v>
      </c>
      <c r="M48" s="53"/>
    </row>
    <row r="49" spans="1:13" ht="206.25">
      <c r="A49" s="6" t="s">
        <v>491</v>
      </c>
      <c r="B49" s="11" t="s">
        <v>299</v>
      </c>
      <c r="C49" s="11" t="s">
        <v>275</v>
      </c>
      <c r="D49" s="15" t="s">
        <v>264</v>
      </c>
      <c r="E49" s="11" t="s">
        <v>334</v>
      </c>
      <c r="F49" s="19" t="s">
        <v>622</v>
      </c>
      <c r="G49" s="54" t="s">
        <v>609</v>
      </c>
      <c r="H49" s="5"/>
      <c r="I49" s="11" t="s">
        <v>337</v>
      </c>
      <c r="J49" s="27"/>
      <c r="K49" s="11" t="s">
        <v>337</v>
      </c>
      <c r="L49" s="52">
        <v>2019</v>
      </c>
      <c r="M49" s="53"/>
    </row>
    <row r="50" spans="1:13" ht="108.75" customHeight="1">
      <c r="A50" s="6" t="s">
        <v>491</v>
      </c>
      <c r="B50" s="11" t="s">
        <v>300</v>
      </c>
      <c r="C50" s="11" t="s">
        <v>275</v>
      </c>
      <c r="D50" s="15" t="s">
        <v>265</v>
      </c>
      <c r="E50" s="54" t="s">
        <v>334</v>
      </c>
      <c r="F50" s="19" t="s">
        <v>623</v>
      </c>
      <c r="G50" s="19" t="s">
        <v>326</v>
      </c>
      <c r="H50" s="23" t="s">
        <v>81</v>
      </c>
      <c r="I50" s="54">
        <v>43768</v>
      </c>
      <c r="J50" s="27">
        <v>5334474.37</v>
      </c>
      <c r="K50" s="54" t="s">
        <v>404</v>
      </c>
      <c r="L50" s="52">
        <v>2019</v>
      </c>
      <c r="M50" s="53"/>
    </row>
    <row r="51" spans="1:13" ht="152.25" customHeight="1">
      <c r="A51" s="6" t="s">
        <v>491</v>
      </c>
      <c r="B51" s="50" t="s">
        <v>301</v>
      </c>
      <c r="C51" s="50" t="s">
        <v>275</v>
      </c>
      <c r="D51" s="58" t="s">
        <v>266</v>
      </c>
      <c r="E51" s="49" t="s">
        <v>334</v>
      </c>
      <c r="F51" s="19" t="s">
        <v>624</v>
      </c>
      <c r="G51" s="19" t="s">
        <v>327</v>
      </c>
      <c r="H51" s="23" t="s">
        <v>81</v>
      </c>
      <c r="I51" s="49">
        <v>43768</v>
      </c>
      <c r="J51" s="27">
        <v>5519278.3300000001</v>
      </c>
      <c r="K51" s="49" t="s">
        <v>404</v>
      </c>
      <c r="L51" s="52">
        <v>2019</v>
      </c>
      <c r="M51" s="53"/>
    </row>
    <row r="52" spans="1:13" ht="225">
      <c r="A52" s="6" t="s">
        <v>491</v>
      </c>
      <c r="B52" s="11" t="s">
        <v>302</v>
      </c>
      <c r="C52" s="11" t="s">
        <v>275</v>
      </c>
      <c r="D52" s="15" t="s">
        <v>267</v>
      </c>
      <c r="E52" s="54" t="s">
        <v>334</v>
      </c>
      <c r="F52" s="59" t="s">
        <v>625</v>
      </c>
      <c r="G52" s="19" t="s">
        <v>328</v>
      </c>
      <c r="H52" s="23" t="s">
        <v>81</v>
      </c>
      <c r="I52" s="54">
        <v>43768</v>
      </c>
      <c r="J52" s="27">
        <v>5892190.4000000004</v>
      </c>
      <c r="K52" s="54" t="s">
        <v>404</v>
      </c>
      <c r="L52" s="52">
        <v>2019</v>
      </c>
      <c r="M52" s="53"/>
    </row>
    <row r="53" spans="1:13" ht="252.75" customHeight="1">
      <c r="A53" s="6" t="s">
        <v>491</v>
      </c>
      <c r="B53" s="11" t="s">
        <v>303</v>
      </c>
      <c r="C53" s="11" t="s">
        <v>275</v>
      </c>
      <c r="D53" s="15" t="s">
        <v>268</v>
      </c>
      <c r="E53" s="54" t="s">
        <v>334</v>
      </c>
      <c r="F53" s="59" t="s">
        <v>626</v>
      </c>
      <c r="G53" s="19" t="s">
        <v>330</v>
      </c>
      <c r="H53" s="23" t="s">
        <v>81</v>
      </c>
      <c r="I53" s="54">
        <v>43768</v>
      </c>
      <c r="J53" s="27">
        <v>5459109.5899999999</v>
      </c>
      <c r="K53" s="54" t="s">
        <v>404</v>
      </c>
      <c r="L53" s="52">
        <v>2019</v>
      </c>
      <c r="M53" s="53"/>
    </row>
    <row r="54" spans="1:13" ht="278.25" customHeight="1">
      <c r="A54" s="6" t="s">
        <v>491</v>
      </c>
      <c r="B54" s="11" t="s">
        <v>304</v>
      </c>
      <c r="C54" s="11" t="s">
        <v>275</v>
      </c>
      <c r="D54" s="15" t="s">
        <v>269</v>
      </c>
      <c r="E54" s="54" t="s">
        <v>334</v>
      </c>
      <c r="F54" s="19" t="s">
        <v>627</v>
      </c>
      <c r="G54" s="19" t="s">
        <v>330</v>
      </c>
      <c r="H54" s="23" t="s">
        <v>81</v>
      </c>
      <c r="I54" s="54">
        <v>43768</v>
      </c>
      <c r="J54" s="27">
        <v>5502198.0300000003</v>
      </c>
      <c r="K54" s="54" t="s">
        <v>404</v>
      </c>
      <c r="L54" s="52">
        <v>2019</v>
      </c>
      <c r="M54" s="53"/>
    </row>
    <row r="55" spans="1:13" ht="225">
      <c r="A55" s="6" t="s">
        <v>491</v>
      </c>
      <c r="B55" s="11" t="s">
        <v>305</v>
      </c>
      <c r="C55" s="11" t="s">
        <v>275</v>
      </c>
      <c r="D55" s="15" t="s">
        <v>270</v>
      </c>
      <c r="E55" s="54" t="s">
        <v>334</v>
      </c>
      <c r="F55" s="19" t="s">
        <v>628</v>
      </c>
      <c r="G55" s="19" t="s">
        <v>331</v>
      </c>
      <c r="H55" s="23" t="s">
        <v>81</v>
      </c>
      <c r="I55" s="54">
        <v>43768</v>
      </c>
      <c r="J55" s="27">
        <v>5873154.4100000001</v>
      </c>
      <c r="K55" s="54" t="s">
        <v>404</v>
      </c>
      <c r="L55" s="52">
        <v>2019</v>
      </c>
      <c r="M55" s="53"/>
    </row>
    <row r="56" spans="1:13" ht="225">
      <c r="A56" s="6" t="s">
        <v>491</v>
      </c>
      <c r="B56" s="11" t="s">
        <v>306</v>
      </c>
      <c r="C56" s="11" t="s">
        <v>275</v>
      </c>
      <c r="D56" s="15" t="s">
        <v>271</v>
      </c>
      <c r="E56" s="11" t="s">
        <v>334</v>
      </c>
      <c r="F56" s="19" t="s">
        <v>630</v>
      </c>
      <c r="G56" s="19"/>
      <c r="H56" s="5"/>
      <c r="I56" s="11" t="s">
        <v>337</v>
      </c>
      <c r="J56" s="27"/>
      <c r="K56" s="11" t="s">
        <v>337</v>
      </c>
      <c r="L56" s="52">
        <v>2019</v>
      </c>
      <c r="M56" s="53"/>
    </row>
    <row r="57" spans="1:13" ht="187.5">
      <c r="A57" s="6" t="s">
        <v>491</v>
      </c>
      <c r="B57" s="11" t="s">
        <v>307</v>
      </c>
      <c r="C57" s="11" t="s">
        <v>275</v>
      </c>
      <c r="D57" s="43" t="s">
        <v>272</v>
      </c>
      <c r="E57" s="11" t="s">
        <v>334</v>
      </c>
      <c r="F57" s="11" t="s">
        <v>332</v>
      </c>
      <c r="G57" s="11" t="s">
        <v>336</v>
      </c>
      <c r="H57" s="5"/>
      <c r="I57" s="11" t="s">
        <v>337</v>
      </c>
      <c r="J57" s="46">
        <v>11709245.529999999</v>
      </c>
      <c r="K57" s="11" t="s">
        <v>337</v>
      </c>
      <c r="L57" s="52">
        <v>2019</v>
      </c>
      <c r="M57" s="53"/>
    </row>
    <row r="58" spans="1:13" ht="112.5">
      <c r="A58" s="6" t="s">
        <v>491</v>
      </c>
      <c r="B58" s="11" t="s">
        <v>308</v>
      </c>
      <c r="C58" s="11" t="s">
        <v>274</v>
      </c>
      <c r="D58" s="15" t="s">
        <v>273</v>
      </c>
      <c r="E58" s="11" t="s">
        <v>333</v>
      </c>
      <c r="F58" s="19" t="s">
        <v>310</v>
      </c>
      <c r="G58" s="19"/>
      <c r="H58" s="5"/>
      <c r="I58" s="11" t="s">
        <v>337</v>
      </c>
      <c r="J58" s="28">
        <v>0</v>
      </c>
      <c r="K58" s="11" t="s">
        <v>337</v>
      </c>
      <c r="L58" s="52">
        <v>2019</v>
      </c>
      <c r="M58" s="53"/>
    </row>
    <row r="59" spans="1:13" ht="112.5">
      <c r="A59" s="6" t="s">
        <v>491</v>
      </c>
      <c r="B59" s="61" t="s">
        <v>362</v>
      </c>
      <c r="C59" s="61" t="s">
        <v>274</v>
      </c>
      <c r="D59" s="62" t="s">
        <v>338</v>
      </c>
      <c r="E59" s="63" t="s">
        <v>386</v>
      </c>
      <c r="F59" s="61" t="s">
        <v>629</v>
      </c>
      <c r="G59" s="61" t="s">
        <v>387</v>
      </c>
      <c r="H59" s="23" t="s">
        <v>81</v>
      </c>
      <c r="I59" s="63">
        <v>43809</v>
      </c>
      <c r="J59" s="30">
        <v>4496998.82</v>
      </c>
      <c r="K59" s="63" t="s">
        <v>405</v>
      </c>
      <c r="L59" s="52">
        <v>2019</v>
      </c>
      <c r="M59" s="64"/>
    </row>
    <row r="60" spans="1:13" ht="138.75" customHeight="1">
      <c r="A60" s="6" t="s">
        <v>491</v>
      </c>
      <c r="B60" s="61" t="s">
        <v>363</v>
      </c>
      <c r="C60" s="61" t="s">
        <v>274</v>
      </c>
      <c r="D60" s="62" t="s">
        <v>339</v>
      </c>
      <c r="E60" s="63" t="s">
        <v>386</v>
      </c>
      <c r="F60" s="61" t="s">
        <v>631</v>
      </c>
      <c r="G60" s="61" t="s">
        <v>329</v>
      </c>
      <c r="H60" s="23" t="s">
        <v>81</v>
      </c>
      <c r="I60" s="63">
        <v>43809</v>
      </c>
      <c r="J60" s="30">
        <v>8089511.2200000007</v>
      </c>
      <c r="K60" s="63" t="s">
        <v>405</v>
      </c>
      <c r="L60" s="52">
        <v>2019</v>
      </c>
      <c r="M60" s="64"/>
    </row>
    <row r="61" spans="1:13" ht="150.75" customHeight="1">
      <c r="A61" s="6" t="s">
        <v>491</v>
      </c>
      <c r="B61" s="61" t="s">
        <v>364</v>
      </c>
      <c r="C61" s="61" t="s">
        <v>274</v>
      </c>
      <c r="D61" s="62" t="s">
        <v>340</v>
      </c>
      <c r="E61" s="63" t="s">
        <v>386</v>
      </c>
      <c r="F61" s="61" t="s">
        <v>632</v>
      </c>
      <c r="G61" s="61" t="s">
        <v>389</v>
      </c>
      <c r="H61" s="23" t="s">
        <v>81</v>
      </c>
      <c r="I61" s="63">
        <v>43809</v>
      </c>
      <c r="J61" s="30">
        <v>6233077.6200000001</v>
      </c>
      <c r="K61" s="63" t="s">
        <v>405</v>
      </c>
      <c r="L61" s="52">
        <v>2019</v>
      </c>
      <c r="M61" s="64"/>
    </row>
    <row r="62" spans="1:13" ht="112.5">
      <c r="A62" s="6" t="s">
        <v>491</v>
      </c>
      <c r="B62" s="61" t="s">
        <v>365</v>
      </c>
      <c r="C62" s="61" t="s">
        <v>274</v>
      </c>
      <c r="D62" s="62" t="s">
        <v>341</v>
      </c>
      <c r="E62" s="63" t="s">
        <v>386</v>
      </c>
      <c r="F62" s="61" t="s">
        <v>633</v>
      </c>
      <c r="G62" s="61" t="s">
        <v>318</v>
      </c>
      <c r="H62" s="23" t="s">
        <v>81</v>
      </c>
      <c r="I62" s="63">
        <v>43809</v>
      </c>
      <c r="J62" s="30">
        <v>5927691.0099999998</v>
      </c>
      <c r="K62" s="63" t="s">
        <v>405</v>
      </c>
      <c r="L62" s="52">
        <v>2019</v>
      </c>
      <c r="M62" s="64"/>
    </row>
    <row r="63" spans="1:13" ht="150">
      <c r="A63" s="6" t="s">
        <v>491</v>
      </c>
      <c r="B63" s="61" t="s">
        <v>366</v>
      </c>
      <c r="C63" s="61" t="s">
        <v>274</v>
      </c>
      <c r="D63" s="62" t="s">
        <v>342</v>
      </c>
      <c r="E63" s="63" t="s">
        <v>386</v>
      </c>
      <c r="F63" s="61" t="s">
        <v>634</v>
      </c>
      <c r="G63" s="61" t="s">
        <v>390</v>
      </c>
      <c r="H63" s="23" t="s">
        <v>81</v>
      </c>
      <c r="I63" s="63">
        <v>43809</v>
      </c>
      <c r="J63" s="30">
        <v>6925184.3300000001</v>
      </c>
      <c r="K63" s="63" t="s">
        <v>405</v>
      </c>
      <c r="L63" s="52">
        <v>2019</v>
      </c>
      <c r="M63" s="64"/>
    </row>
    <row r="64" spans="1:13" ht="131.25">
      <c r="A64" s="6" t="s">
        <v>491</v>
      </c>
      <c r="B64" s="61" t="s">
        <v>367</v>
      </c>
      <c r="C64" s="61" t="s">
        <v>274</v>
      </c>
      <c r="D64" s="62" t="s">
        <v>343</v>
      </c>
      <c r="E64" s="63" t="s">
        <v>386</v>
      </c>
      <c r="F64" s="61" t="s">
        <v>635</v>
      </c>
      <c r="G64" s="61" t="s">
        <v>335</v>
      </c>
      <c r="H64" s="23" t="s">
        <v>81</v>
      </c>
      <c r="I64" s="63">
        <v>43809</v>
      </c>
      <c r="J64" s="30">
        <v>6698966.8099999996</v>
      </c>
      <c r="K64" s="63" t="s">
        <v>405</v>
      </c>
      <c r="L64" s="52">
        <v>2019</v>
      </c>
      <c r="M64" s="64"/>
    </row>
    <row r="65" spans="1:13" ht="112.5">
      <c r="A65" s="6" t="s">
        <v>491</v>
      </c>
      <c r="B65" s="61" t="s">
        <v>368</v>
      </c>
      <c r="C65" s="61" t="s">
        <v>274</v>
      </c>
      <c r="D65" s="62" t="s">
        <v>344</v>
      </c>
      <c r="E65" s="63" t="s">
        <v>386</v>
      </c>
      <c r="F65" s="61" t="s">
        <v>636</v>
      </c>
      <c r="G65" s="61" t="s">
        <v>335</v>
      </c>
      <c r="H65" s="23" t="s">
        <v>81</v>
      </c>
      <c r="I65" s="63">
        <v>43809</v>
      </c>
      <c r="J65" s="30">
        <v>5498659.0199999996</v>
      </c>
      <c r="K65" s="63" t="s">
        <v>405</v>
      </c>
      <c r="L65" s="52">
        <v>2019</v>
      </c>
      <c r="M65" s="64"/>
    </row>
    <row r="66" spans="1:13" ht="112.5">
      <c r="A66" s="6" t="s">
        <v>491</v>
      </c>
      <c r="B66" s="61" t="s">
        <v>369</v>
      </c>
      <c r="C66" s="61" t="s">
        <v>274</v>
      </c>
      <c r="D66" s="62" t="s">
        <v>345</v>
      </c>
      <c r="E66" s="63" t="s">
        <v>386</v>
      </c>
      <c r="F66" s="61" t="s">
        <v>637</v>
      </c>
      <c r="G66" s="61" t="s">
        <v>335</v>
      </c>
      <c r="H66" s="23" t="s">
        <v>81</v>
      </c>
      <c r="I66" s="63">
        <v>43809</v>
      </c>
      <c r="J66" s="30">
        <v>5314241.7300000004</v>
      </c>
      <c r="K66" s="63" t="s">
        <v>405</v>
      </c>
      <c r="L66" s="52">
        <v>2019</v>
      </c>
      <c r="M66" s="64"/>
    </row>
    <row r="67" spans="1:13" ht="112.5">
      <c r="A67" s="6" t="s">
        <v>491</v>
      </c>
      <c r="B67" s="61" t="s">
        <v>370</v>
      </c>
      <c r="C67" s="61" t="s">
        <v>274</v>
      </c>
      <c r="D67" s="60" t="s">
        <v>346</v>
      </c>
      <c r="E67" s="63" t="s">
        <v>386</v>
      </c>
      <c r="F67" s="63" t="s">
        <v>391</v>
      </c>
      <c r="G67" s="63" t="s">
        <v>335</v>
      </c>
      <c r="H67" s="23" t="s">
        <v>74</v>
      </c>
      <c r="I67" s="63">
        <v>43809</v>
      </c>
      <c r="J67" s="30">
        <v>5720009.4700000007</v>
      </c>
      <c r="K67" s="63" t="s">
        <v>405</v>
      </c>
      <c r="L67" s="52">
        <v>2019</v>
      </c>
      <c r="M67" s="64"/>
    </row>
    <row r="68" spans="1:13" ht="112.5">
      <c r="A68" s="6" t="s">
        <v>491</v>
      </c>
      <c r="B68" s="61" t="s">
        <v>371</v>
      </c>
      <c r="C68" s="61" t="s">
        <v>274</v>
      </c>
      <c r="D68" s="62" t="s">
        <v>347</v>
      </c>
      <c r="E68" s="61" t="s">
        <v>386</v>
      </c>
      <c r="F68" s="61" t="s">
        <v>638</v>
      </c>
      <c r="G68" s="61" t="s">
        <v>336</v>
      </c>
      <c r="H68" s="5"/>
      <c r="I68" s="61" t="s">
        <v>337</v>
      </c>
      <c r="J68" s="30"/>
      <c r="K68" s="61" t="s">
        <v>337</v>
      </c>
      <c r="L68" s="52">
        <v>2019</v>
      </c>
      <c r="M68" s="64"/>
    </row>
    <row r="69" spans="1:13" ht="112.5">
      <c r="A69" s="6" t="s">
        <v>491</v>
      </c>
      <c r="B69" s="61" t="s">
        <v>372</v>
      </c>
      <c r="C69" s="61" t="s">
        <v>274</v>
      </c>
      <c r="D69" s="62" t="s">
        <v>348</v>
      </c>
      <c r="E69" s="63" t="s">
        <v>386</v>
      </c>
      <c r="F69" s="61" t="s">
        <v>639</v>
      </c>
      <c r="G69" s="61" t="s">
        <v>335</v>
      </c>
      <c r="H69" s="23" t="s">
        <v>74</v>
      </c>
      <c r="I69" s="63">
        <v>43809</v>
      </c>
      <c r="J69" s="30">
        <v>6355786.1900000004</v>
      </c>
      <c r="K69" s="63" t="s">
        <v>405</v>
      </c>
      <c r="L69" s="52">
        <v>2019</v>
      </c>
      <c r="M69" s="64"/>
    </row>
    <row r="70" spans="1:13" ht="65.25" customHeight="1">
      <c r="A70" s="6" t="s">
        <v>491</v>
      </c>
      <c r="B70" s="61" t="s">
        <v>373</v>
      </c>
      <c r="C70" s="61" t="s">
        <v>274</v>
      </c>
      <c r="D70" s="62" t="s">
        <v>349</v>
      </c>
      <c r="E70" s="61" t="s">
        <v>386</v>
      </c>
      <c r="F70" s="61" t="s">
        <v>640</v>
      </c>
      <c r="G70" s="61" t="s">
        <v>336</v>
      </c>
      <c r="H70" s="5"/>
      <c r="I70" s="61" t="s">
        <v>337</v>
      </c>
      <c r="J70" s="30"/>
      <c r="K70" s="61" t="s">
        <v>337</v>
      </c>
      <c r="L70" s="52">
        <v>2019</v>
      </c>
      <c r="M70" s="64"/>
    </row>
    <row r="71" spans="1:13" ht="112.5">
      <c r="A71" s="6" t="s">
        <v>491</v>
      </c>
      <c r="B71" s="60" t="s">
        <v>374</v>
      </c>
      <c r="C71" s="61" t="s">
        <v>274</v>
      </c>
      <c r="D71" s="62" t="s">
        <v>350</v>
      </c>
      <c r="E71" s="61" t="s">
        <v>386</v>
      </c>
      <c r="F71" s="61" t="s">
        <v>392</v>
      </c>
      <c r="G71" s="61"/>
      <c r="H71" s="5"/>
      <c r="I71" s="61" t="s">
        <v>337</v>
      </c>
      <c r="J71" s="65">
        <v>0</v>
      </c>
      <c r="K71" s="61" t="s">
        <v>337</v>
      </c>
      <c r="L71" s="52">
        <v>2019</v>
      </c>
      <c r="M71" s="64"/>
    </row>
    <row r="72" spans="1:13" ht="108.75" customHeight="1">
      <c r="A72" s="6" t="s">
        <v>491</v>
      </c>
      <c r="B72" s="61" t="s">
        <v>375</v>
      </c>
      <c r="C72" s="61" t="s">
        <v>274</v>
      </c>
      <c r="D72" s="62" t="s">
        <v>351</v>
      </c>
      <c r="E72" s="63" t="s">
        <v>386</v>
      </c>
      <c r="F72" s="61" t="s">
        <v>641</v>
      </c>
      <c r="G72" s="61" t="s">
        <v>314</v>
      </c>
      <c r="H72" s="23" t="s">
        <v>81</v>
      </c>
      <c r="I72" s="63">
        <v>43809</v>
      </c>
      <c r="J72" s="30">
        <v>8491071.6500000004</v>
      </c>
      <c r="K72" s="63" t="s">
        <v>406</v>
      </c>
      <c r="L72" s="52">
        <v>2019</v>
      </c>
      <c r="M72" s="64"/>
    </row>
    <row r="73" spans="1:13" ht="108.75" customHeight="1">
      <c r="A73" s="6" t="s">
        <v>491</v>
      </c>
      <c r="B73" s="61" t="s">
        <v>376</v>
      </c>
      <c r="C73" s="61" t="s">
        <v>274</v>
      </c>
      <c r="D73" s="62" t="s">
        <v>352</v>
      </c>
      <c r="E73" s="63" t="s">
        <v>386</v>
      </c>
      <c r="F73" s="61" t="s">
        <v>642</v>
      </c>
      <c r="G73" s="61" t="s">
        <v>393</v>
      </c>
      <c r="H73" s="23" t="s">
        <v>81</v>
      </c>
      <c r="I73" s="63">
        <v>43809</v>
      </c>
      <c r="J73" s="30">
        <v>4833211.4399999995</v>
      </c>
      <c r="K73" s="63" t="s">
        <v>405</v>
      </c>
      <c r="L73" s="52">
        <v>2019</v>
      </c>
      <c r="M73" s="64"/>
    </row>
    <row r="74" spans="1:13" ht="108.75" customHeight="1">
      <c r="A74" s="6" t="s">
        <v>491</v>
      </c>
      <c r="B74" s="61" t="s">
        <v>377</v>
      </c>
      <c r="C74" s="61" t="s">
        <v>274</v>
      </c>
      <c r="D74" s="62" t="s">
        <v>353</v>
      </c>
      <c r="E74" s="63" t="s">
        <v>386</v>
      </c>
      <c r="F74" s="61" t="s">
        <v>643</v>
      </c>
      <c r="G74" s="61" t="s">
        <v>394</v>
      </c>
      <c r="H74" s="23" t="s">
        <v>81</v>
      </c>
      <c r="I74" s="63">
        <v>43809</v>
      </c>
      <c r="J74" s="30">
        <v>4869489.1100000003</v>
      </c>
      <c r="K74" s="63" t="s">
        <v>405</v>
      </c>
      <c r="L74" s="52">
        <v>2019</v>
      </c>
      <c r="M74" s="64"/>
    </row>
    <row r="75" spans="1:13" ht="108.75" customHeight="1">
      <c r="A75" s="6" t="s">
        <v>491</v>
      </c>
      <c r="B75" s="61" t="s">
        <v>378</v>
      </c>
      <c r="C75" s="61" t="s">
        <v>274</v>
      </c>
      <c r="D75" s="62" t="s">
        <v>354</v>
      </c>
      <c r="E75" s="63" t="s">
        <v>386</v>
      </c>
      <c r="F75" s="61" t="s">
        <v>644</v>
      </c>
      <c r="G75" s="61" t="s">
        <v>395</v>
      </c>
      <c r="H75" s="23" t="s">
        <v>81</v>
      </c>
      <c r="I75" s="63">
        <v>43809</v>
      </c>
      <c r="J75" s="30">
        <v>9700529.3099999987</v>
      </c>
      <c r="K75" s="63" t="s">
        <v>406</v>
      </c>
      <c r="L75" s="52">
        <v>2019</v>
      </c>
      <c r="M75" s="64"/>
    </row>
    <row r="76" spans="1:13" ht="112.5">
      <c r="A76" s="6" t="s">
        <v>491</v>
      </c>
      <c r="B76" s="61" t="s">
        <v>379</v>
      </c>
      <c r="C76" s="61" t="s">
        <v>274</v>
      </c>
      <c r="D76" s="62" t="s">
        <v>355</v>
      </c>
      <c r="E76" s="63" t="s">
        <v>386</v>
      </c>
      <c r="F76" s="61" t="s">
        <v>317</v>
      </c>
      <c r="G76" s="61" t="s">
        <v>317</v>
      </c>
      <c r="H76" s="23" t="s">
        <v>74</v>
      </c>
      <c r="I76" s="63">
        <v>43809</v>
      </c>
      <c r="J76" s="65">
        <v>16504107.379999999</v>
      </c>
      <c r="K76" s="63" t="s">
        <v>406</v>
      </c>
      <c r="L76" s="52">
        <v>2019</v>
      </c>
      <c r="M76" s="64"/>
    </row>
    <row r="77" spans="1:13" ht="108.75" customHeight="1">
      <c r="A77" s="6" t="s">
        <v>491</v>
      </c>
      <c r="B77" s="61" t="s">
        <v>380</v>
      </c>
      <c r="C77" s="61" t="s">
        <v>274</v>
      </c>
      <c r="D77" s="62" t="s">
        <v>356</v>
      </c>
      <c r="E77" s="63" t="s">
        <v>386</v>
      </c>
      <c r="F77" s="61" t="s">
        <v>645</v>
      </c>
      <c r="G77" s="61" t="s">
        <v>396</v>
      </c>
      <c r="H77" s="23" t="s">
        <v>81</v>
      </c>
      <c r="I77" s="63">
        <v>43809</v>
      </c>
      <c r="J77" s="30">
        <v>12775910.560000001</v>
      </c>
      <c r="K77" s="63" t="s">
        <v>406</v>
      </c>
      <c r="L77" s="52">
        <v>2019</v>
      </c>
      <c r="M77" s="64"/>
    </row>
    <row r="78" spans="1:13" ht="131.25">
      <c r="A78" s="6" t="s">
        <v>491</v>
      </c>
      <c r="B78" s="61" t="s">
        <v>381</v>
      </c>
      <c r="C78" s="61" t="s">
        <v>274</v>
      </c>
      <c r="D78" s="62" t="s">
        <v>357</v>
      </c>
      <c r="E78" s="63" t="s">
        <v>386</v>
      </c>
      <c r="F78" s="61" t="s">
        <v>646</v>
      </c>
      <c r="G78" s="61" t="s">
        <v>397</v>
      </c>
      <c r="H78" s="23" t="s">
        <v>81</v>
      </c>
      <c r="I78" s="63">
        <v>43809</v>
      </c>
      <c r="J78" s="30">
        <v>14246823.669999998</v>
      </c>
      <c r="K78" s="63" t="s">
        <v>406</v>
      </c>
      <c r="L78" s="52">
        <v>2019</v>
      </c>
      <c r="M78" s="64"/>
    </row>
    <row r="79" spans="1:13" ht="108.75" customHeight="1">
      <c r="A79" s="6" t="s">
        <v>491</v>
      </c>
      <c r="B79" s="61" t="s">
        <v>382</v>
      </c>
      <c r="C79" s="61" t="s">
        <v>274</v>
      </c>
      <c r="D79" s="62" t="s">
        <v>358</v>
      </c>
      <c r="E79" s="63" t="s">
        <v>386</v>
      </c>
      <c r="F79" s="61" t="s">
        <v>398</v>
      </c>
      <c r="G79" s="61" t="s">
        <v>398</v>
      </c>
      <c r="H79" s="23" t="s">
        <v>81</v>
      </c>
      <c r="I79" s="63">
        <v>43809</v>
      </c>
      <c r="J79" s="30">
        <v>13338291.200000001</v>
      </c>
      <c r="K79" s="63" t="s">
        <v>406</v>
      </c>
      <c r="L79" s="52">
        <v>2019</v>
      </c>
      <c r="M79" s="64"/>
    </row>
    <row r="80" spans="1:13" ht="108.75" customHeight="1">
      <c r="A80" s="6" t="s">
        <v>491</v>
      </c>
      <c r="B80" s="61" t="s">
        <v>383</v>
      </c>
      <c r="C80" s="61" t="s">
        <v>274</v>
      </c>
      <c r="D80" s="62" t="s">
        <v>359</v>
      </c>
      <c r="E80" s="63" t="s">
        <v>386</v>
      </c>
      <c r="F80" s="61" t="s">
        <v>399</v>
      </c>
      <c r="G80" s="61" t="s">
        <v>399</v>
      </c>
      <c r="H80" s="23" t="s">
        <v>81</v>
      </c>
      <c r="I80" s="63">
        <v>43809</v>
      </c>
      <c r="J80" s="30">
        <v>7870312.0300000003</v>
      </c>
      <c r="K80" s="63" t="s">
        <v>406</v>
      </c>
      <c r="L80" s="52">
        <v>2019</v>
      </c>
      <c r="M80" s="64"/>
    </row>
    <row r="81" spans="1:13" ht="108.75" customHeight="1">
      <c r="A81" s="6" t="s">
        <v>491</v>
      </c>
      <c r="B81" s="61" t="s">
        <v>384</v>
      </c>
      <c r="C81" s="61" t="s">
        <v>274</v>
      </c>
      <c r="D81" s="62" t="s">
        <v>360</v>
      </c>
      <c r="E81" s="63" t="s">
        <v>386</v>
      </c>
      <c r="F81" s="61" t="s">
        <v>400</v>
      </c>
      <c r="G81" s="61" t="s">
        <v>400</v>
      </c>
      <c r="H81" s="23" t="s">
        <v>81</v>
      </c>
      <c r="I81" s="63">
        <v>43809</v>
      </c>
      <c r="J81" s="30">
        <v>38860447.75</v>
      </c>
      <c r="K81" s="63" t="s">
        <v>406</v>
      </c>
      <c r="L81" s="52">
        <v>2019</v>
      </c>
      <c r="M81" s="64"/>
    </row>
    <row r="82" spans="1:13" ht="108.75" customHeight="1">
      <c r="A82" s="66" t="s">
        <v>491</v>
      </c>
      <c r="B82" s="67" t="s">
        <v>385</v>
      </c>
      <c r="C82" s="67" t="s">
        <v>274</v>
      </c>
      <c r="D82" s="68" t="s">
        <v>361</v>
      </c>
      <c r="E82" s="69" t="s">
        <v>386</v>
      </c>
      <c r="F82" s="67" t="s">
        <v>647</v>
      </c>
      <c r="G82" s="67" t="s">
        <v>388</v>
      </c>
      <c r="H82" s="70" t="s">
        <v>81</v>
      </c>
      <c r="I82" s="69">
        <v>43809</v>
      </c>
      <c r="J82" s="71">
        <v>9163819.7799999993</v>
      </c>
      <c r="K82" s="69" t="s">
        <v>406</v>
      </c>
      <c r="L82" s="72">
        <v>2019</v>
      </c>
      <c r="M82" s="64"/>
    </row>
    <row r="83" spans="1:13">
      <c r="A83" s="35"/>
      <c r="B83" s="7"/>
      <c r="C83" s="7"/>
      <c r="D83" s="7"/>
      <c r="E83" s="7"/>
      <c r="F83" s="7"/>
      <c r="G83" s="7"/>
      <c r="H83" s="7"/>
      <c r="I83" s="7"/>
      <c r="J83" s="7"/>
      <c r="K83" s="35"/>
      <c r="L83" s="35"/>
    </row>
    <row r="84" spans="1:13">
      <c r="A84" s="35"/>
      <c r="B84" s="7"/>
      <c r="C84" s="7"/>
      <c r="D84" s="7"/>
      <c r="E84" s="7"/>
      <c r="F84" s="7"/>
      <c r="G84" s="7"/>
      <c r="H84" s="7"/>
      <c r="I84" s="7"/>
      <c r="J84" s="7"/>
      <c r="K84" s="35"/>
      <c r="L84" s="35"/>
    </row>
    <row r="85" spans="1:13">
      <c r="A85" s="35"/>
      <c r="B85" s="7"/>
      <c r="C85" s="7"/>
      <c r="D85" s="7"/>
      <c r="E85" s="7"/>
      <c r="F85" s="7"/>
      <c r="G85" s="7"/>
      <c r="H85" s="7"/>
      <c r="I85" s="7"/>
      <c r="J85" s="7"/>
      <c r="K85" s="35"/>
      <c r="L85" s="35"/>
    </row>
    <row r="86" spans="1:13">
      <c r="A86" s="35"/>
      <c r="B86" s="7"/>
      <c r="C86" s="7"/>
      <c r="D86" s="7"/>
      <c r="E86" s="7"/>
      <c r="F86" s="7"/>
      <c r="G86" s="7"/>
      <c r="H86" s="7"/>
      <c r="I86" s="7"/>
      <c r="J86" s="7"/>
      <c r="K86" s="35"/>
      <c r="L86" s="35"/>
    </row>
    <row r="87" spans="1:13">
      <c r="A87" s="35"/>
      <c r="B87" s="7"/>
      <c r="C87" s="7"/>
      <c r="D87" s="7"/>
      <c r="E87" s="7"/>
      <c r="F87" s="7"/>
      <c r="G87" s="7"/>
      <c r="H87" s="7"/>
      <c r="I87" s="7"/>
      <c r="J87" s="7"/>
      <c r="K87" s="35"/>
      <c r="L87" s="35"/>
    </row>
    <row r="88" spans="1:13">
      <c r="A88" s="35"/>
      <c r="B88" s="7"/>
      <c r="C88" s="7"/>
      <c r="D88" s="7"/>
      <c r="E88" s="7"/>
      <c r="F88" s="7"/>
      <c r="G88" s="7"/>
      <c r="H88" s="7"/>
      <c r="I88" s="7"/>
      <c r="J88" s="7"/>
      <c r="K88" s="35"/>
      <c r="L88" s="35"/>
    </row>
    <row r="89" spans="1:13">
      <c r="A89" s="35"/>
      <c r="B89" s="7"/>
      <c r="C89" s="7"/>
      <c r="D89" s="7"/>
      <c r="E89" s="7"/>
      <c r="F89" s="7"/>
      <c r="G89" s="7"/>
      <c r="H89" s="7"/>
      <c r="I89" s="7"/>
      <c r="J89" s="7"/>
      <c r="K89" s="35"/>
      <c r="L89" s="35"/>
    </row>
    <row r="90" spans="1:13">
      <c r="A90" s="35"/>
      <c r="B90" s="7"/>
      <c r="C90" s="7"/>
      <c r="D90" s="7"/>
      <c r="E90" s="7"/>
      <c r="F90" s="7"/>
      <c r="G90" s="7"/>
      <c r="H90" s="7"/>
      <c r="I90" s="7"/>
      <c r="J90" s="7"/>
      <c r="K90" s="35"/>
      <c r="L90" s="35"/>
    </row>
    <row r="91" spans="1:13">
      <c r="A91" s="35"/>
      <c r="B91" s="7"/>
      <c r="C91" s="7"/>
      <c r="D91" s="7"/>
      <c r="E91" s="7"/>
      <c r="F91" s="7"/>
      <c r="G91" s="7"/>
      <c r="H91" s="7"/>
      <c r="I91" s="7"/>
      <c r="J91" s="7"/>
      <c r="K91" s="35"/>
      <c r="L91" s="35"/>
    </row>
    <row r="92" spans="1:13">
      <c r="A92" s="35"/>
      <c r="B92" s="7"/>
      <c r="C92" s="7"/>
      <c r="D92" s="7"/>
      <c r="E92" s="7"/>
      <c r="F92" s="7"/>
      <c r="G92" s="7"/>
      <c r="H92" s="7"/>
      <c r="I92" s="7"/>
      <c r="J92" s="7"/>
      <c r="K92" s="35"/>
      <c r="L92" s="35"/>
    </row>
    <row r="93" spans="1:13">
      <c r="A93" s="35"/>
      <c r="B93" s="7"/>
      <c r="C93" s="7"/>
      <c r="D93" s="7"/>
      <c r="E93" s="7"/>
      <c r="F93" s="7"/>
      <c r="G93" s="7"/>
      <c r="H93" s="7"/>
      <c r="I93" s="7"/>
      <c r="J93" s="7"/>
      <c r="K93" s="35"/>
      <c r="L93" s="35"/>
    </row>
  </sheetData>
  <mergeCells count="1">
    <mergeCell ref="A2:L2"/>
  </mergeCells>
  <pageMargins left="0.7" right="0.7" top="0.75" bottom="0.75" header="0.3" footer="0.3"/>
  <pageSetup scale="10" fitToWidth="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2:M15"/>
  <sheetViews>
    <sheetView zoomScale="50" zoomScaleNormal="50" workbookViewId="0">
      <selection activeCell="D7" sqref="D7"/>
    </sheetView>
  </sheetViews>
  <sheetFormatPr baseColWidth="10" defaultRowHeight="18.75"/>
  <cols>
    <col min="1" max="1" width="22.85546875" style="36" customWidth="1"/>
    <col min="2" max="3" width="26.7109375" style="8" customWidth="1"/>
    <col min="4" max="4" width="58.140625" style="8" customWidth="1"/>
    <col min="5" max="5" width="26.42578125" style="8" customWidth="1"/>
    <col min="6" max="6" width="71.140625" style="8" customWidth="1"/>
    <col min="7" max="7" width="30.42578125" style="8" customWidth="1"/>
    <col min="8" max="8" width="25.42578125" style="8" customWidth="1"/>
    <col min="9" max="9" width="16.140625" style="8" bestFit="1" customWidth="1"/>
    <col min="10" max="10" width="24.28515625" style="8" customWidth="1"/>
    <col min="11" max="11" width="17" style="36" customWidth="1"/>
    <col min="12" max="12" width="11.5703125" style="36" bestFit="1" customWidth="1"/>
  </cols>
  <sheetData>
    <row r="2" spans="1:13" s="31" customFormat="1" ht="39.75" customHeight="1">
      <c r="A2" s="77" t="s">
        <v>0</v>
      </c>
      <c r="B2" s="77"/>
      <c r="C2" s="77"/>
      <c r="D2" s="77"/>
      <c r="E2" s="77"/>
      <c r="F2" s="77"/>
      <c r="G2" s="77"/>
      <c r="H2" s="77"/>
      <c r="I2" s="77"/>
      <c r="J2" s="77"/>
      <c r="K2" s="77"/>
      <c r="L2" s="77"/>
    </row>
    <row r="3" spans="1:13" ht="39">
      <c r="A3" s="34" t="s">
        <v>1</v>
      </c>
      <c r="B3" s="34" t="s">
        <v>581</v>
      </c>
      <c r="C3" s="34" t="s">
        <v>10</v>
      </c>
      <c r="D3" s="34" t="s">
        <v>239</v>
      </c>
      <c r="E3" s="34" t="s">
        <v>9</v>
      </c>
      <c r="F3" s="34" t="s">
        <v>3</v>
      </c>
      <c r="G3" s="34" t="s">
        <v>4</v>
      </c>
      <c r="H3" s="34" t="s">
        <v>5</v>
      </c>
      <c r="I3" s="34" t="s">
        <v>6</v>
      </c>
      <c r="J3" s="34" t="s">
        <v>7</v>
      </c>
      <c r="K3" s="34" t="s">
        <v>8</v>
      </c>
      <c r="L3" s="34" t="s">
        <v>67</v>
      </c>
      <c r="M3" s="1"/>
    </row>
    <row r="4" spans="1:13" ht="318.75">
      <c r="A4" s="6" t="s">
        <v>492</v>
      </c>
      <c r="B4" s="73" t="s">
        <v>493</v>
      </c>
      <c r="C4" s="73" t="s">
        <v>494</v>
      </c>
      <c r="D4" s="74" t="s">
        <v>495</v>
      </c>
      <c r="E4" s="73"/>
      <c r="F4" s="74" t="s">
        <v>499</v>
      </c>
      <c r="G4" s="47" t="s">
        <v>322</v>
      </c>
      <c r="H4" s="23" t="s">
        <v>81</v>
      </c>
      <c r="I4" s="47" t="s">
        <v>497</v>
      </c>
      <c r="J4" s="75" t="s">
        <v>496</v>
      </c>
      <c r="K4" s="47" t="s">
        <v>498</v>
      </c>
      <c r="L4" s="55">
        <v>2019</v>
      </c>
      <c r="M4" s="1"/>
    </row>
    <row r="5" spans="1:13">
      <c r="A5" s="35"/>
      <c r="B5" s="7"/>
      <c r="C5" s="7"/>
      <c r="D5" s="7"/>
      <c r="E5" s="7"/>
      <c r="F5" s="7"/>
      <c r="G5" s="7"/>
      <c r="H5" s="7"/>
      <c r="I5" s="7"/>
      <c r="J5" s="7"/>
      <c r="K5" s="35"/>
      <c r="L5" s="35"/>
    </row>
    <row r="6" spans="1:13">
      <c r="A6" s="35"/>
      <c r="B6" s="7"/>
      <c r="C6" s="7"/>
      <c r="D6" s="7"/>
      <c r="E6" s="7"/>
      <c r="F6" s="7"/>
      <c r="G6" s="7"/>
      <c r="H6" s="7"/>
      <c r="I6" s="7"/>
      <c r="J6" s="7"/>
      <c r="K6" s="35"/>
      <c r="L6" s="35"/>
    </row>
    <row r="7" spans="1:13">
      <c r="A7" s="35"/>
      <c r="B7" s="7"/>
      <c r="C7" s="7"/>
      <c r="D7" s="7"/>
      <c r="E7" s="7"/>
      <c r="F7" s="7"/>
      <c r="G7" s="7"/>
      <c r="H7" s="7"/>
      <c r="I7" s="7"/>
      <c r="J7" s="7"/>
      <c r="K7" s="35"/>
      <c r="L7" s="35"/>
    </row>
    <row r="8" spans="1:13">
      <c r="A8" s="35"/>
      <c r="B8" s="7"/>
      <c r="C8" s="7"/>
      <c r="D8" s="7"/>
      <c r="E8" s="7"/>
      <c r="F8" s="7"/>
      <c r="G8" s="7"/>
      <c r="H8" s="7"/>
      <c r="I8" s="7"/>
      <c r="J8" s="7"/>
      <c r="K8" s="35"/>
      <c r="L8" s="35"/>
    </row>
    <row r="9" spans="1:13">
      <c r="A9" s="35"/>
      <c r="B9" s="7"/>
      <c r="C9" s="7"/>
      <c r="D9" s="7"/>
      <c r="E9" s="7"/>
      <c r="F9" s="7"/>
      <c r="G9" s="7"/>
      <c r="H9" s="7"/>
      <c r="I9" s="7"/>
      <c r="J9" s="7"/>
      <c r="K9" s="35"/>
      <c r="L9" s="35"/>
    </row>
    <row r="10" spans="1:13">
      <c r="A10" s="35"/>
      <c r="B10" s="7"/>
      <c r="C10" s="7"/>
      <c r="D10" s="7"/>
      <c r="E10" s="7"/>
      <c r="F10" s="7"/>
      <c r="G10" s="7"/>
      <c r="H10" s="7"/>
      <c r="I10" s="7"/>
      <c r="J10" s="7"/>
      <c r="K10" s="35"/>
      <c r="L10" s="35"/>
    </row>
    <row r="11" spans="1:13">
      <c r="A11" s="35"/>
      <c r="B11" s="7"/>
      <c r="C11" s="7"/>
      <c r="D11" s="7"/>
      <c r="E11" s="7"/>
      <c r="F11" s="7"/>
      <c r="G11" s="7"/>
      <c r="H11" s="7"/>
      <c r="I11" s="7"/>
      <c r="J11" s="7"/>
      <c r="K11" s="35"/>
      <c r="L11" s="35"/>
    </row>
    <row r="12" spans="1:13">
      <c r="A12" s="35"/>
      <c r="B12" s="7"/>
      <c r="C12" s="7"/>
      <c r="D12" s="7"/>
      <c r="E12" s="7"/>
      <c r="F12" s="7"/>
      <c r="G12" s="7"/>
      <c r="H12" s="7"/>
      <c r="I12" s="7"/>
      <c r="J12" s="7"/>
      <c r="K12" s="35"/>
      <c r="L12" s="35"/>
    </row>
    <row r="13" spans="1:13">
      <c r="A13" s="35"/>
      <c r="B13" s="7"/>
      <c r="C13" s="7"/>
      <c r="D13" s="7"/>
      <c r="E13" s="7"/>
      <c r="F13" s="7"/>
      <c r="G13" s="7"/>
      <c r="H13" s="7"/>
      <c r="I13" s="7"/>
      <c r="J13" s="7"/>
      <c r="K13" s="35"/>
      <c r="L13" s="35"/>
    </row>
    <row r="14" spans="1:13">
      <c r="A14" s="35"/>
      <c r="B14" s="7"/>
      <c r="C14" s="7"/>
      <c r="D14" s="7"/>
      <c r="E14" s="7"/>
      <c r="F14" s="7"/>
      <c r="G14" s="7"/>
      <c r="H14" s="7"/>
      <c r="I14" s="7"/>
      <c r="J14" s="7"/>
      <c r="K14" s="35"/>
      <c r="L14" s="35"/>
    </row>
    <row r="15" spans="1:13">
      <c r="A15" s="35"/>
      <c r="B15" s="7"/>
      <c r="C15" s="7"/>
      <c r="D15" s="7"/>
      <c r="E15" s="7"/>
      <c r="F15" s="7"/>
      <c r="G15" s="7"/>
      <c r="H15" s="7"/>
      <c r="I15" s="7"/>
      <c r="J15" s="7"/>
      <c r="K15" s="35"/>
      <c r="L15" s="35"/>
    </row>
  </sheetData>
  <mergeCells count="1">
    <mergeCell ref="A2:L2"/>
  </mergeCells>
  <pageMargins left="0.7" right="0.7" top="0.75" bottom="0.75" header="0.3" footer="0.3"/>
  <pageSetup scale="10" fitToWidth="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2:N157"/>
  <sheetViews>
    <sheetView tabSelected="1" zoomScale="50" zoomScaleNormal="50" workbookViewId="0">
      <selection activeCell="F7" sqref="F7"/>
    </sheetView>
  </sheetViews>
  <sheetFormatPr baseColWidth="10" defaultRowHeight="18.75"/>
  <cols>
    <col min="1" max="1" width="22.85546875" style="36" customWidth="1"/>
    <col min="2" max="3" width="26.7109375" style="8" customWidth="1"/>
    <col min="4" max="4" width="58.140625" style="8" customWidth="1"/>
    <col min="5" max="5" width="26.42578125" style="8" customWidth="1"/>
    <col min="6" max="6" width="71.140625" style="8" customWidth="1"/>
    <col min="7" max="7" width="30.42578125" style="8" customWidth="1"/>
    <col min="8" max="8" width="25.42578125" style="8" customWidth="1"/>
    <col min="9" max="9" width="18.140625" style="8" customWidth="1"/>
    <col min="10" max="10" width="24.28515625" style="91" customWidth="1"/>
    <col min="11" max="11" width="17" style="36" customWidth="1"/>
    <col min="12" max="12" width="11.5703125" style="36" bestFit="1" customWidth="1"/>
  </cols>
  <sheetData>
    <row r="2" spans="1:14" s="31" customFormat="1" ht="39.75" customHeight="1">
      <c r="A2" s="77" t="s">
        <v>0</v>
      </c>
      <c r="B2" s="77"/>
      <c r="C2" s="77"/>
      <c r="D2" s="77"/>
      <c r="E2" s="77"/>
      <c r="F2" s="77"/>
      <c r="G2" s="77"/>
      <c r="H2" s="77"/>
      <c r="I2" s="77"/>
      <c r="J2" s="77"/>
      <c r="K2" s="77"/>
      <c r="L2" s="77"/>
    </row>
    <row r="4" spans="1:14" s="33" customFormat="1" ht="60" customHeight="1">
      <c r="A4" s="34" t="s">
        <v>1</v>
      </c>
      <c r="B4" s="34" t="s">
        <v>11</v>
      </c>
      <c r="C4" s="34" t="s">
        <v>10</v>
      </c>
      <c r="D4" s="34" t="s">
        <v>239</v>
      </c>
      <c r="E4" s="34" t="s">
        <v>9</v>
      </c>
      <c r="F4" s="34" t="s">
        <v>3</v>
      </c>
      <c r="G4" s="34" t="s">
        <v>4</v>
      </c>
      <c r="H4" s="34" t="s">
        <v>5</v>
      </c>
      <c r="I4" s="34" t="s">
        <v>6</v>
      </c>
      <c r="J4" s="90" t="s">
        <v>7</v>
      </c>
      <c r="K4" s="34" t="s">
        <v>8</v>
      </c>
      <c r="L4" s="34" t="s">
        <v>67</v>
      </c>
      <c r="M4" s="32"/>
      <c r="N4" s="32"/>
    </row>
    <row r="5" spans="1:14" s="2" customFormat="1" ht="121.5" customHeight="1">
      <c r="A5" s="4" t="s">
        <v>2</v>
      </c>
      <c r="B5" s="9" t="s">
        <v>12</v>
      </c>
      <c r="C5" s="9" t="s">
        <v>13</v>
      </c>
      <c r="D5" s="9" t="s">
        <v>17</v>
      </c>
      <c r="E5" s="9" t="s">
        <v>14</v>
      </c>
      <c r="F5" s="9" t="s">
        <v>15</v>
      </c>
      <c r="G5" s="9" t="s">
        <v>16</v>
      </c>
      <c r="H5" s="76" t="s">
        <v>786</v>
      </c>
      <c r="I5" s="24">
        <v>43124</v>
      </c>
      <c r="J5" s="87" t="s">
        <v>500</v>
      </c>
      <c r="K5" s="9" t="s">
        <v>501</v>
      </c>
      <c r="L5" s="9" t="s">
        <v>502</v>
      </c>
    </row>
    <row r="6" spans="1:14" s="2" customFormat="1" ht="95.25" customHeight="1">
      <c r="A6" s="4" t="s">
        <v>2</v>
      </c>
      <c r="B6" s="9" t="s">
        <v>18</v>
      </c>
      <c r="C6" s="9" t="s">
        <v>13</v>
      </c>
      <c r="D6" s="9" t="s">
        <v>22</v>
      </c>
      <c r="E6" s="9" t="s">
        <v>19</v>
      </c>
      <c r="F6" s="9" t="s">
        <v>20</v>
      </c>
      <c r="G6" s="9" t="s">
        <v>21</v>
      </c>
      <c r="H6" s="76" t="s">
        <v>786</v>
      </c>
      <c r="I6" s="24">
        <v>43124</v>
      </c>
      <c r="J6" s="87" t="s">
        <v>503</v>
      </c>
      <c r="K6" s="9" t="s">
        <v>501</v>
      </c>
      <c r="L6" s="9" t="s">
        <v>502</v>
      </c>
    </row>
    <row r="7" spans="1:14" s="2" customFormat="1" ht="300">
      <c r="A7" s="4" t="s">
        <v>2</v>
      </c>
      <c r="B7" s="9" t="s">
        <v>23</v>
      </c>
      <c r="C7" s="9" t="s">
        <v>24</v>
      </c>
      <c r="D7" s="9" t="s">
        <v>27</v>
      </c>
      <c r="E7" s="9" t="s">
        <v>25</v>
      </c>
      <c r="F7" s="9" t="s">
        <v>582</v>
      </c>
      <c r="G7" s="9" t="s">
        <v>26</v>
      </c>
      <c r="H7" s="76" t="s">
        <v>786</v>
      </c>
      <c r="I7" s="24">
        <v>43171</v>
      </c>
      <c r="J7" s="87" t="s">
        <v>504</v>
      </c>
      <c r="K7" s="9" t="s">
        <v>505</v>
      </c>
      <c r="L7" s="9" t="s">
        <v>502</v>
      </c>
    </row>
    <row r="8" spans="1:14" s="2" customFormat="1" ht="318.75">
      <c r="A8" s="4" t="s">
        <v>2</v>
      </c>
      <c r="B8" s="9" t="s">
        <v>28</v>
      </c>
      <c r="C8" s="9" t="s">
        <v>13</v>
      </c>
      <c r="D8" s="9" t="s">
        <v>32</v>
      </c>
      <c r="E8" s="9" t="s">
        <v>29</v>
      </c>
      <c r="F8" s="9" t="s">
        <v>30</v>
      </c>
      <c r="G8" s="9" t="s">
        <v>31</v>
      </c>
      <c r="H8" s="76" t="s">
        <v>786</v>
      </c>
      <c r="I8" s="24" t="s">
        <v>506</v>
      </c>
      <c r="J8" s="87" t="s">
        <v>507</v>
      </c>
      <c r="K8" s="9" t="s">
        <v>508</v>
      </c>
      <c r="L8" s="9" t="s">
        <v>502</v>
      </c>
    </row>
    <row r="9" spans="1:14" s="2" customFormat="1" ht="112.5">
      <c r="A9" s="4" t="s">
        <v>2</v>
      </c>
      <c r="B9" s="9" t="s">
        <v>33</v>
      </c>
      <c r="C9" s="9" t="s">
        <v>13</v>
      </c>
      <c r="D9" s="9" t="s">
        <v>37</v>
      </c>
      <c r="E9" s="9" t="s">
        <v>34</v>
      </c>
      <c r="F9" s="9" t="s">
        <v>35</v>
      </c>
      <c r="G9" s="9" t="s">
        <v>36</v>
      </c>
      <c r="H9" s="76" t="s">
        <v>786</v>
      </c>
      <c r="I9" s="24">
        <v>43299</v>
      </c>
      <c r="J9" s="87" t="s">
        <v>509</v>
      </c>
      <c r="K9" s="9" t="s">
        <v>510</v>
      </c>
      <c r="L9" s="9" t="s">
        <v>502</v>
      </c>
    </row>
    <row r="10" spans="1:14" s="2" customFormat="1" ht="131.25">
      <c r="A10" s="4" t="s">
        <v>2</v>
      </c>
      <c r="B10" s="9" t="s">
        <v>38</v>
      </c>
      <c r="C10" s="9" t="s">
        <v>24</v>
      </c>
      <c r="D10" s="9" t="s">
        <v>41</v>
      </c>
      <c r="E10" s="9" t="s">
        <v>39</v>
      </c>
      <c r="F10" s="9" t="s">
        <v>40</v>
      </c>
      <c r="G10" s="9" t="s">
        <v>40</v>
      </c>
      <c r="H10" s="76" t="s">
        <v>786</v>
      </c>
      <c r="I10" s="24">
        <v>43348</v>
      </c>
      <c r="J10" s="87" t="s">
        <v>511</v>
      </c>
      <c r="K10" s="9" t="s">
        <v>512</v>
      </c>
      <c r="L10" s="9" t="s">
        <v>502</v>
      </c>
    </row>
    <row r="11" spans="1:14" s="2" customFormat="1" ht="93.75">
      <c r="A11" s="4" t="s">
        <v>2</v>
      </c>
      <c r="B11" s="9" t="s">
        <v>42</v>
      </c>
      <c r="C11" s="9" t="s">
        <v>24</v>
      </c>
      <c r="D11" s="9" t="s">
        <v>46</v>
      </c>
      <c r="E11" s="9" t="s">
        <v>43</v>
      </c>
      <c r="F11" s="9" t="s">
        <v>44</v>
      </c>
      <c r="G11" s="9" t="s">
        <v>45</v>
      </c>
      <c r="H11" s="76" t="s">
        <v>786</v>
      </c>
      <c r="I11" s="24">
        <v>43348</v>
      </c>
      <c r="J11" s="87" t="s">
        <v>513</v>
      </c>
      <c r="K11" s="9" t="s">
        <v>512</v>
      </c>
      <c r="L11" s="9" t="s">
        <v>502</v>
      </c>
    </row>
    <row r="12" spans="1:14" s="2" customFormat="1" ht="187.5">
      <c r="A12" s="4" t="s">
        <v>2</v>
      </c>
      <c r="B12" s="9" t="s">
        <v>47</v>
      </c>
      <c r="C12" s="9" t="s">
        <v>24</v>
      </c>
      <c r="D12" s="9" t="s">
        <v>51</v>
      </c>
      <c r="E12" s="9" t="s">
        <v>48</v>
      </c>
      <c r="F12" s="9" t="s">
        <v>49</v>
      </c>
      <c r="G12" s="9" t="s">
        <v>50</v>
      </c>
      <c r="H12" s="76" t="s">
        <v>786</v>
      </c>
      <c r="I12" s="24">
        <v>43348</v>
      </c>
      <c r="J12" s="87" t="s">
        <v>514</v>
      </c>
      <c r="K12" s="9" t="s">
        <v>515</v>
      </c>
      <c r="L12" s="9" t="s">
        <v>502</v>
      </c>
    </row>
    <row r="13" spans="1:14" s="2" customFormat="1" ht="93.75">
      <c r="A13" s="4" t="s">
        <v>2</v>
      </c>
      <c r="B13" s="9" t="s">
        <v>52</v>
      </c>
      <c r="C13" s="9" t="s">
        <v>24</v>
      </c>
      <c r="D13" s="9" t="s">
        <v>56</v>
      </c>
      <c r="E13" s="9" t="s">
        <v>53</v>
      </c>
      <c r="F13" s="9" t="s">
        <v>54</v>
      </c>
      <c r="G13" s="9" t="s">
        <v>55</v>
      </c>
      <c r="H13" s="76" t="s">
        <v>786</v>
      </c>
      <c r="I13" s="24">
        <v>43348</v>
      </c>
      <c r="J13" s="87" t="s">
        <v>516</v>
      </c>
      <c r="K13" s="9" t="s">
        <v>517</v>
      </c>
      <c r="L13" s="9" t="s">
        <v>502</v>
      </c>
    </row>
    <row r="14" spans="1:14" s="2" customFormat="1" ht="146.25" customHeight="1">
      <c r="A14" s="4" t="s">
        <v>2</v>
      </c>
      <c r="B14" s="9" t="s">
        <v>57</v>
      </c>
      <c r="C14" s="9" t="s">
        <v>24</v>
      </c>
      <c r="D14" s="9" t="s">
        <v>61</v>
      </c>
      <c r="E14" s="9" t="s">
        <v>58</v>
      </c>
      <c r="F14" s="9" t="s">
        <v>59</v>
      </c>
      <c r="G14" s="9" t="s">
        <v>60</v>
      </c>
      <c r="H14" s="76" t="s">
        <v>786</v>
      </c>
      <c r="I14" s="24">
        <v>43357</v>
      </c>
      <c r="J14" s="87" t="s">
        <v>518</v>
      </c>
      <c r="K14" s="9" t="s">
        <v>519</v>
      </c>
      <c r="L14" s="9" t="s">
        <v>502</v>
      </c>
    </row>
    <row r="15" spans="1:14" s="2" customFormat="1" ht="144" customHeight="1">
      <c r="A15" s="4" t="s">
        <v>2</v>
      </c>
      <c r="B15" s="9" t="s">
        <v>62</v>
      </c>
      <c r="C15" s="9" t="s">
        <v>24</v>
      </c>
      <c r="D15" s="9" t="s">
        <v>66</v>
      </c>
      <c r="E15" s="9" t="s">
        <v>63</v>
      </c>
      <c r="F15" s="9" t="s">
        <v>64</v>
      </c>
      <c r="G15" s="9" t="s">
        <v>65</v>
      </c>
      <c r="H15" s="76" t="s">
        <v>786</v>
      </c>
      <c r="I15" s="24">
        <v>43357</v>
      </c>
      <c r="J15" s="87" t="s">
        <v>520</v>
      </c>
      <c r="K15" s="9" t="s">
        <v>519</v>
      </c>
      <c r="L15" s="9" t="s">
        <v>502</v>
      </c>
    </row>
    <row r="16" spans="1:14" s="2" customFormat="1" ht="168.75">
      <c r="A16" s="4" t="s">
        <v>2</v>
      </c>
      <c r="B16" s="9" t="s">
        <v>521</v>
      </c>
      <c r="C16" s="9" t="s">
        <v>24</v>
      </c>
      <c r="D16" s="9" t="s">
        <v>524</v>
      </c>
      <c r="E16" s="9" t="s">
        <v>522</v>
      </c>
      <c r="F16" s="9" t="s">
        <v>523</v>
      </c>
      <c r="G16" s="9" t="s">
        <v>60</v>
      </c>
      <c r="H16" s="76" t="s">
        <v>786</v>
      </c>
      <c r="I16" s="24">
        <v>43369</v>
      </c>
      <c r="J16" s="87" t="s">
        <v>525</v>
      </c>
      <c r="K16" s="9" t="s">
        <v>526</v>
      </c>
      <c r="L16" s="9" t="s">
        <v>502</v>
      </c>
    </row>
    <row r="17" spans="1:12" s="2" customFormat="1" ht="131.25">
      <c r="A17" s="4" t="s">
        <v>2</v>
      </c>
      <c r="B17" s="9" t="s">
        <v>527</v>
      </c>
      <c r="C17" s="9" t="s">
        <v>24</v>
      </c>
      <c r="D17" s="9" t="s">
        <v>531</v>
      </c>
      <c r="E17" s="9" t="s">
        <v>528</v>
      </c>
      <c r="F17" s="9" t="s">
        <v>529</v>
      </c>
      <c r="G17" s="9" t="s">
        <v>530</v>
      </c>
      <c r="H17" s="76" t="s">
        <v>786</v>
      </c>
      <c r="I17" s="24">
        <v>43369</v>
      </c>
      <c r="J17" s="87" t="s">
        <v>532</v>
      </c>
      <c r="K17" s="9" t="s">
        <v>533</v>
      </c>
      <c r="L17" s="9" t="s">
        <v>502</v>
      </c>
    </row>
    <row r="18" spans="1:12" s="2" customFormat="1" ht="131.25">
      <c r="A18" s="4" t="s">
        <v>2</v>
      </c>
      <c r="B18" s="9" t="s">
        <v>534</v>
      </c>
      <c r="C18" s="9" t="s">
        <v>24</v>
      </c>
      <c r="D18" s="9" t="s">
        <v>537</v>
      </c>
      <c r="E18" s="9" t="s">
        <v>535</v>
      </c>
      <c r="F18" s="9" t="s">
        <v>536</v>
      </c>
      <c r="G18" s="9" t="s">
        <v>530</v>
      </c>
      <c r="H18" s="76" t="s">
        <v>786</v>
      </c>
      <c r="I18" s="24">
        <v>43369</v>
      </c>
      <c r="J18" s="87" t="s">
        <v>538</v>
      </c>
      <c r="K18" s="9" t="s">
        <v>533</v>
      </c>
      <c r="L18" s="9" t="s">
        <v>502</v>
      </c>
    </row>
    <row r="19" spans="1:12" s="2" customFormat="1" ht="150">
      <c r="A19" s="4" t="s">
        <v>2</v>
      </c>
      <c r="B19" s="76" t="s">
        <v>743</v>
      </c>
      <c r="C19" s="9" t="s">
        <v>24</v>
      </c>
      <c r="D19" s="9" t="s">
        <v>700</v>
      </c>
      <c r="E19" s="9" t="s">
        <v>734</v>
      </c>
      <c r="F19" s="9" t="s">
        <v>752</v>
      </c>
      <c r="G19" s="9" t="s">
        <v>785</v>
      </c>
      <c r="H19" s="76" t="s">
        <v>786</v>
      </c>
      <c r="I19" s="24">
        <v>43112</v>
      </c>
      <c r="J19" s="87">
        <v>15459869.4</v>
      </c>
      <c r="K19" s="9" t="s">
        <v>792</v>
      </c>
      <c r="L19" s="9" t="s">
        <v>502</v>
      </c>
    </row>
    <row r="20" spans="1:12" s="2" customFormat="1" ht="187.5">
      <c r="A20" s="4" t="s">
        <v>2</v>
      </c>
      <c r="B20" s="76" t="s">
        <v>743</v>
      </c>
      <c r="C20" s="9" t="s">
        <v>24</v>
      </c>
      <c r="D20" s="9" t="s">
        <v>699</v>
      </c>
      <c r="E20" s="9" t="s">
        <v>733</v>
      </c>
      <c r="F20" s="9" t="s">
        <v>751</v>
      </c>
      <c r="G20" s="9" t="s">
        <v>314</v>
      </c>
      <c r="H20" s="76" t="s">
        <v>786</v>
      </c>
      <c r="I20" s="24">
        <v>43112</v>
      </c>
      <c r="J20" s="87">
        <v>16191548.32</v>
      </c>
      <c r="K20" s="9" t="s">
        <v>792</v>
      </c>
      <c r="L20" s="9" t="s">
        <v>502</v>
      </c>
    </row>
    <row r="21" spans="1:12" s="2" customFormat="1" ht="131.25">
      <c r="A21" s="4" t="s">
        <v>2</v>
      </c>
      <c r="B21" s="76" t="s">
        <v>743</v>
      </c>
      <c r="C21" s="9" t="s">
        <v>24</v>
      </c>
      <c r="D21" s="9" t="s">
        <v>698</v>
      </c>
      <c r="E21" s="9" t="s">
        <v>732</v>
      </c>
      <c r="F21" s="9" t="s">
        <v>750</v>
      </c>
      <c r="G21" s="9" t="s">
        <v>784</v>
      </c>
      <c r="H21" s="76" t="s">
        <v>786</v>
      </c>
      <c r="I21" s="24">
        <v>43112</v>
      </c>
      <c r="J21" s="87">
        <v>13481965.380000001</v>
      </c>
      <c r="K21" s="9" t="s">
        <v>792</v>
      </c>
      <c r="L21" s="9" t="s">
        <v>502</v>
      </c>
    </row>
    <row r="22" spans="1:12" s="2" customFormat="1" ht="187.5">
      <c r="A22" s="4" t="s">
        <v>2</v>
      </c>
      <c r="B22" s="76" t="s">
        <v>743</v>
      </c>
      <c r="C22" s="9" t="s">
        <v>24</v>
      </c>
      <c r="D22" s="9" t="s">
        <v>697</v>
      </c>
      <c r="E22" s="9" t="s">
        <v>731</v>
      </c>
      <c r="F22" s="9" t="s">
        <v>749</v>
      </c>
      <c r="G22" s="9" t="s">
        <v>774</v>
      </c>
      <c r="H22" s="76" t="s">
        <v>786</v>
      </c>
      <c r="I22" s="24">
        <v>43111</v>
      </c>
      <c r="J22" s="87">
        <v>25579916.18</v>
      </c>
      <c r="K22" s="9" t="s">
        <v>792</v>
      </c>
      <c r="L22" s="9" t="s">
        <v>502</v>
      </c>
    </row>
    <row r="23" spans="1:12" s="2" customFormat="1" ht="93.75">
      <c r="A23" s="4" t="s">
        <v>2</v>
      </c>
      <c r="B23" s="76" t="s">
        <v>743</v>
      </c>
      <c r="C23" s="9" t="s">
        <v>24</v>
      </c>
      <c r="D23" s="9" t="s">
        <v>696</v>
      </c>
      <c r="E23" s="9" t="s">
        <v>730</v>
      </c>
      <c r="F23" s="9"/>
      <c r="G23" s="9" t="s">
        <v>783</v>
      </c>
      <c r="H23" s="80"/>
      <c r="I23" s="24"/>
      <c r="J23" s="87"/>
      <c r="K23" s="9"/>
      <c r="L23" s="9" t="s">
        <v>502</v>
      </c>
    </row>
    <row r="24" spans="1:12" s="2" customFormat="1" ht="168.75">
      <c r="A24" s="4" t="s">
        <v>2</v>
      </c>
      <c r="B24" s="76" t="s">
        <v>743</v>
      </c>
      <c r="C24" s="9" t="s">
        <v>24</v>
      </c>
      <c r="D24" s="9" t="s">
        <v>695</v>
      </c>
      <c r="E24" s="9" t="s">
        <v>729</v>
      </c>
      <c r="F24" s="9" t="s">
        <v>748</v>
      </c>
      <c r="G24" s="9" t="s">
        <v>782</v>
      </c>
      <c r="H24" s="76" t="s">
        <v>786</v>
      </c>
      <c r="I24" s="24">
        <v>43111</v>
      </c>
      <c r="J24" s="87">
        <v>26322465.670000002</v>
      </c>
      <c r="K24" s="9" t="s">
        <v>792</v>
      </c>
      <c r="L24" s="9" t="s">
        <v>502</v>
      </c>
    </row>
    <row r="25" spans="1:12" s="2" customFormat="1" ht="243.75">
      <c r="A25" s="4" t="s">
        <v>2</v>
      </c>
      <c r="B25" s="76" t="s">
        <v>743</v>
      </c>
      <c r="C25" s="9" t="s">
        <v>24</v>
      </c>
      <c r="D25" s="9" t="s">
        <v>694</v>
      </c>
      <c r="E25" s="9" t="s">
        <v>728</v>
      </c>
      <c r="F25" s="9" t="s">
        <v>747</v>
      </c>
      <c r="G25" s="9" t="s">
        <v>781</v>
      </c>
      <c r="H25" s="76" t="s">
        <v>786</v>
      </c>
      <c r="I25" s="24">
        <v>43111</v>
      </c>
      <c r="J25" s="87">
        <v>22042539.670000002</v>
      </c>
      <c r="K25" s="9" t="s">
        <v>792</v>
      </c>
      <c r="L25" s="9" t="s">
        <v>502</v>
      </c>
    </row>
    <row r="26" spans="1:12" s="2" customFormat="1" ht="131.25">
      <c r="A26" s="4" t="s">
        <v>2</v>
      </c>
      <c r="B26" s="76" t="s">
        <v>742</v>
      </c>
      <c r="C26" s="9" t="s">
        <v>24</v>
      </c>
      <c r="D26" s="9" t="s">
        <v>693</v>
      </c>
      <c r="E26" s="9" t="s">
        <v>727</v>
      </c>
      <c r="F26" s="9" t="s">
        <v>746</v>
      </c>
      <c r="G26" s="9" t="s">
        <v>780</v>
      </c>
      <c r="H26" s="76" t="s">
        <v>786</v>
      </c>
      <c r="I26" s="24">
        <v>43112</v>
      </c>
      <c r="J26" s="87">
        <v>26250884.449999999</v>
      </c>
      <c r="K26" s="9" t="s">
        <v>792</v>
      </c>
      <c r="L26" s="9" t="s">
        <v>502</v>
      </c>
    </row>
    <row r="27" spans="1:12" s="2" customFormat="1" ht="150">
      <c r="A27" s="4" t="s">
        <v>2</v>
      </c>
      <c r="B27" s="76" t="s">
        <v>742</v>
      </c>
      <c r="C27" s="9" t="s">
        <v>24</v>
      </c>
      <c r="D27" s="9" t="s">
        <v>692</v>
      </c>
      <c r="E27" s="9" t="s">
        <v>726</v>
      </c>
      <c r="F27" s="9" t="s">
        <v>745</v>
      </c>
      <c r="G27" s="9" t="s">
        <v>779</v>
      </c>
      <c r="H27" s="76" t="s">
        <v>786</v>
      </c>
      <c r="I27" s="24">
        <v>43115</v>
      </c>
      <c r="J27" s="87">
        <v>23387218.870000001</v>
      </c>
      <c r="K27" s="9" t="s">
        <v>792</v>
      </c>
      <c r="L27" s="9" t="s">
        <v>502</v>
      </c>
    </row>
    <row r="28" spans="1:12" s="2" customFormat="1" ht="187.5">
      <c r="A28" s="4" t="s">
        <v>2</v>
      </c>
      <c r="B28" s="76" t="s">
        <v>742</v>
      </c>
      <c r="C28" s="9" t="s">
        <v>24</v>
      </c>
      <c r="D28" s="9" t="s">
        <v>691</v>
      </c>
      <c r="E28" s="9" t="s">
        <v>725</v>
      </c>
      <c r="F28" s="9" t="s">
        <v>744</v>
      </c>
      <c r="G28" s="9" t="s">
        <v>778</v>
      </c>
      <c r="H28" s="76" t="s">
        <v>786</v>
      </c>
      <c r="I28" s="24">
        <v>43115</v>
      </c>
      <c r="J28" s="87">
        <v>21922631.41</v>
      </c>
      <c r="K28" s="9" t="s">
        <v>792</v>
      </c>
      <c r="L28" s="9" t="s">
        <v>502</v>
      </c>
    </row>
    <row r="29" spans="1:12" s="2" customFormat="1" ht="105">
      <c r="A29" s="4" t="s">
        <v>2</v>
      </c>
      <c r="B29" s="76" t="s">
        <v>742</v>
      </c>
      <c r="C29" s="9" t="s">
        <v>24</v>
      </c>
      <c r="D29" s="9" t="s">
        <v>690</v>
      </c>
      <c r="E29" s="9" t="s">
        <v>724</v>
      </c>
      <c r="F29" s="92" t="str">
        <f>'[1]FEDERAL LO'!F18&amp;" "&amp;'[1]FEDERAL LO'!G18&amp;" "&amp;'[1]FEDERAL LO'!H18&amp;" "&amp;'[1]FEDERAL LO'!I18&amp;" "&amp;'[1]FEDERAL LO'!J18&amp;" "&amp;'[1]FEDERAL LO'!K18&amp;" "&amp;'[1]FEDERAL LO'!L18&amp;" "&amp;'[1]FEDERAL LO'!M18&amp;""</f>
        <v xml:space="preserve">CONSTRUCCION MARINA Y TERRESTRE S.A. DE C.V.  COPAVISA S.A.P.I. DE CV VIAS Y EDIFICACIONES DEL GOLFO, S.A. DE C.V. CONSTRUCTORA Y EDIFICADORA MABATORM, S.A. DE C.V.  COMPAÑÍA CARMO, S.A. DE C.V. CONSTRUCTORA BALAC, S.A. DE C.V. EN ASOCIACION CON COMERCIALIZADORA Y OBRA CIVIL DYSA, S.A. DE C.V. ENTORNO Y CONTENIDO, S.A. DE C.V. EN ASOCIACION CON CONSORCIO SILLIX, S.A. DE C.V. Y CONSTRUCTORA Y EDIFICADORA LEON, S.A. DE C.V. CYMAP, S.A. DE C.V. </v>
      </c>
      <c r="G29" s="9" t="s">
        <v>777</v>
      </c>
      <c r="H29" s="76" t="s">
        <v>786</v>
      </c>
      <c r="I29" s="24">
        <v>43115</v>
      </c>
      <c r="J29" s="87">
        <v>24881713.190000001</v>
      </c>
      <c r="K29" s="9" t="s">
        <v>792</v>
      </c>
      <c r="L29" s="9" t="s">
        <v>502</v>
      </c>
    </row>
    <row r="30" spans="1:12" s="2" customFormat="1" ht="75">
      <c r="A30" s="4" t="s">
        <v>2</v>
      </c>
      <c r="B30" s="76" t="s">
        <v>742</v>
      </c>
      <c r="C30" s="9" t="s">
        <v>24</v>
      </c>
      <c r="D30" s="9" t="s">
        <v>689</v>
      </c>
      <c r="E30" s="9" t="s">
        <v>723</v>
      </c>
      <c r="F30" s="92" t="str">
        <f>'[1]FEDERAL LO'!F19&amp;" "&amp;'[1]FEDERAL LO'!G19&amp;" "&amp;'[1]FEDERAL LO'!H19&amp;" "&amp;'[1]FEDERAL LO'!I19&amp;" "&amp;'[1]FEDERAL LO'!J19&amp;" "&amp;'[1]FEDERAL LO'!K19&amp;" "&amp;'[1]FEDERAL LO'!L19&amp;" "&amp;'[1]FEDERAL LO'!M19&amp;""</f>
        <v xml:space="preserve">CIA ARRENDADORA 2005, S.A. DE C.V.  GRUPO SANCHEZ MENDEZ, S.A. DE C.V.  GRUPO CONSTRUCTOR GOLFO SUR, S.A. DE C.V.  CONSTRUCTORA Y EDIFICADORA LEON, S.A. DE C.V. PUVER, S.A. DE C.V.    </v>
      </c>
      <c r="G30" s="9" t="s">
        <v>776</v>
      </c>
      <c r="H30" s="76" t="s">
        <v>786</v>
      </c>
      <c r="I30" s="24">
        <v>43115</v>
      </c>
      <c r="J30" s="87">
        <v>23063248.41</v>
      </c>
      <c r="K30" s="9" t="s">
        <v>792</v>
      </c>
      <c r="L30" s="9" t="s">
        <v>502</v>
      </c>
    </row>
    <row r="31" spans="1:12" s="2" customFormat="1" ht="75">
      <c r="A31" s="4" t="s">
        <v>2</v>
      </c>
      <c r="B31" s="76" t="s">
        <v>742</v>
      </c>
      <c r="C31" s="9" t="s">
        <v>24</v>
      </c>
      <c r="D31" s="9" t="s">
        <v>688</v>
      </c>
      <c r="E31" s="9" t="s">
        <v>722</v>
      </c>
      <c r="F31" s="92" t="str">
        <f>'[1]FEDERAL LO'!F20&amp;" "&amp;'[1]FEDERAL LO'!G20&amp;" "&amp;'[1]FEDERAL LO'!H20&amp;" "&amp;'[1]FEDERAL LO'!I20&amp;" "&amp;'[1]FEDERAL LO'!J20&amp;" "&amp;'[1]FEDERAL LO'!K20&amp;" "&amp;'[1]FEDERAL LO'!L20&amp;" "&amp;'[1]FEDERAL LO'!M20&amp;""</f>
        <v xml:space="preserve">CONSTRUCCIONES B&amp; M, S.A. DE C.V. CORPORATIVO ATENAS DE VERACRUZ, S.A. DE C.V. ESTRUCTURAS Y CONSTRUCCIONES XALAPA, S.A. DE C.V. EN ASOCIACION CON CONSTRUCTORA E INMOBILIARIA TIKONKA, S.A. DE C.V.  CONSORCIO SILLIX, S.A. DE C.V. EN ASOCIACION CON CONSTRUCTORA LEON, S.A. DE C.V. ACILA CONSTRUCCIONES, S.A. DE C.V.    </v>
      </c>
      <c r="G31" s="9" t="s">
        <v>775</v>
      </c>
      <c r="H31" s="76" t="s">
        <v>786</v>
      </c>
      <c r="I31" s="24">
        <v>43116</v>
      </c>
      <c r="J31" s="87">
        <v>26098817.68</v>
      </c>
      <c r="K31" s="9" t="s">
        <v>792</v>
      </c>
      <c r="L31" s="9" t="s">
        <v>502</v>
      </c>
    </row>
    <row r="32" spans="1:12" s="2" customFormat="1" ht="150">
      <c r="A32" s="4" t="s">
        <v>2</v>
      </c>
      <c r="B32" s="76" t="s">
        <v>742</v>
      </c>
      <c r="C32" s="9" t="s">
        <v>24</v>
      </c>
      <c r="D32" s="9" t="s">
        <v>687</v>
      </c>
      <c r="E32" s="9" t="s">
        <v>721</v>
      </c>
      <c r="F32" s="92" t="str">
        <f>'[1]FEDERAL LO'!F21&amp;" "&amp;'[1]FEDERAL LO'!G21&amp;" "&amp;'[1]FEDERAL LO'!H21&amp;" "&amp;'[1]FEDERAL LO'!I21&amp;" "&amp;'[1]FEDERAL LO'!J21&amp;" "&amp;'[1]FEDERAL LO'!K21&amp;" "&amp;'[1]FEDERAL LO'!L21&amp;" "&amp;'[1]FEDERAL LO'!M21&amp;""</f>
        <v xml:space="preserve">CONSTRUCCIONES GABFRA, S.A. DE C.V. EN ASOCIACION CON CONSTRUCCIONES SIGLO XXX, S.A. DE C.V. CONSORCIO SILLIX, S.A. DE C.V. EN ASOCIACION CON CONSTRUCTORA Y EDIFICADORA LEON, S.A. DE C.V.       </v>
      </c>
      <c r="G32" s="9" t="s">
        <v>774</v>
      </c>
      <c r="H32" s="76" t="s">
        <v>786</v>
      </c>
      <c r="I32" s="24">
        <v>43116</v>
      </c>
      <c r="J32" s="87">
        <v>25640643.07</v>
      </c>
      <c r="K32" s="9" t="s">
        <v>792</v>
      </c>
      <c r="L32" s="9" t="s">
        <v>502</v>
      </c>
    </row>
    <row r="33" spans="1:12" s="2" customFormat="1" ht="93.75">
      <c r="A33" s="4" t="s">
        <v>2</v>
      </c>
      <c r="B33" s="76" t="s">
        <v>742</v>
      </c>
      <c r="C33" s="9" t="s">
        <v>24</v>
      </c>
      <c r="D33" s="9" t="s">
        <v>686</v>
      </c>
      <c r="E33" s="9" t="s">
        <v>720</v>
      </c>
      <c r="F33" s="92" t="str">
        <f>'[1]FEDERAL LO'!F22&amp;" "&amp;'[1]FEDERAL LO'!G22&amp;" "&amp;'[1]FEDERAL LO'!H22&amp;" "&amp;'[1]FEDERAL LO'!I22&amp;" "&amp;'[1]FEDERAL LO'!J22&amp;" "&amp;'[1]FEDERAL LO'!K22&amp;" "&amp;'[1]FEDERAL LO'!L22&amp;" "&amp;'[1]FEDERAL LO'!M22&amp;""</f>
        <v xml:space="preserve">HERINSA, S.A. DE C.V EYASA, S. DE R.L. DE C.V. GRUCVER, S.A. DE C.V.  ORGANIZACIÓN DE CONSTRUCCIONES PAZOS, S.A. DE C.V. ENTORNO Y CONTENIDO, S.A. DE C.V. EN ASOCIACION CON CONSTRUCTORA Y EDIFICADORA LEON, S.A. DE C.V.  VIAS Y EDIFICACIONES DEL GOLFO, S.A. DE C.V.  EQUIPO PESADO DEL GOLFO, S.A. DE C.V.  </v>
      </c>
      <c r="G33" s="9" t="s">
        <v>773</v>
      </c>
      <c r="H33" s="76" t="s">
        <v>786</v>
      </c>
      <c r="I33" s="24">
        <v>43116</v>
      </c>
      <c r="J33" s="87">
        <v>15792403.720000001</v>
      </c>
      <c r="K33" s="9" t="s">
        <v>792</v>
      </c>
      <c r="L33" s="9" t="s">
        <v>502</v>
      </c>
    </row>
    <row r="34" spans="1:12" s="2" customFormat="1" ht="93.75">
      <c r="A34" s="4" t="s">
        <v>2</v>
      </c>
      <c r="B34" s="76" t="s">
        <v>742</v>
      </c>
      <c r="C34" s="9" t="s">
        <v>24</v>
      </c>
      <c r="D34" s="9" t="s">
        <v>685</v>
      </c>
      <c r="E34" s="9" t="s">
        <v>719</v>
      </c>
      <c r="F34" s="92" t="str">
        <f>'[1]FEDERAL LO'!F23&amp;" "&amp;'[1]FEDERAL LO'!G23&amp;" "&amp;'[1]FEDERAL LO'!H23&amp;" "&amp;'[1]FEDERAL LO'!I23&amp;" "&amp;'[1]FEDERAL LO'!J23&amp;" "&amp;'[1]FEDERAL LO'!K23&amp;" "&amp;'[1]FEDERAL LO'!L23&amp;" "&amp;'[1]FEDERAL LO'!M23&amp;""</f>
        <v xml:space="preserve">CIA ARRENDADORA 2005, S.A. DE C.V. DESARROLLOS ASFALTICOS, S.A. DE C.V.  CORPORATIVO ATENAS VERACRUZANAZ, S.A. DE C.V  COPAVISA, S.A.P.I. DE C.V. CONSTRUCCIONES B &amp; M, S.A. DE C.V. CONSORCIO SILLIX, S.A. DE C.V. EN ASOCIACION CON CONSTRUCTORA Y EDIFICADORA LEON, S.A. DE C.V.  </v>
      </c>
      <c r="G34" s="9" t="s">
        <v>772</v>
      </c>
      <c r="H34" s="76" t="s">
        <v>786</v>
      </c>
      <c r="I34" s="24">
        <v>43116</v>
      </c>
      <c r="J34" s="87">
        <v>21028000.870000001</v>
      </c>
      <c r="K34" s="9" t="s">
        <v>792</v>
      </c>
      <c r="L34" s="9" t="s">
        <v>502</v>
      </c>
    </row>
    <row r="35" spans="1:12" s="2" customFormat="1" ht="93.75">
      <c r="A35" s="4" t="s">
        <v>2</v>
      </c>
      <c r="B35" s="76" t="s">
        <v>742</v>
      </c>
      <c r="C35" s="9" t="s">
        <v>24</v>
      </c>
      <c r="D35" s="9" t="s">
        <v>684</v>
      </c>
      <c r="E35" s="9" t="s">
        <v>718</v>
      </c>
      <c r="F35" s="92" t="str">
        <f>'[1]FEDERAL LO'!F24&amp;" "&amp;'[1]FEDERAL LO'!G24&amp;" "&amp;'[1]FEDERAL LO'!H24&amp;" "&amp;'[1]FEDERAL LO'!I24&amp;" "&amp;'[1]FEDERAL LO'!J24&amp;" "&amp;'[1]FEDERAL LO'!K24&amp;" "&amp;'[1]FEDERAL LO'!L24&amp;" "&amp;'[1]FEDERAL LO'!M24&amp;""</f>
        <v xml:space="preserve">PUVER, S.A. DE C.V.  CORPORATIVO ATENAS DE VERACRUZ, S.A. DE C.V. CIA ARRENDADORA 2005, S.A. DE C.V. CONSTRUCTORA Y ARRENDADORA RUIZ, S.A. DE C.V. ENTORNO Y CONTENIDO, S.A. DE C.V. EN ASOCIACION CON CONSTRUCTORA Y EDIFICADORA LEON, S.A. DE C.V.  DEL CARMEN CONSTRUCTORA, S.A. DE C.V. GRUPO CONSTRUCTOR ORTIGON, S.A. DE C.V.  </v>
      </c>
      <c r="G35" s="9" t="s">
        <v>771</v>
      </c>
      <c r="H35" s="76" t="s">
        <v>786</v>
      </c>
      <c r="I35" s="24">
        <v>43116</v>
      </c>
      <c r="J35" s="87">
        <v>25987390.309999999</v>
      </c>
      <c r="K35" s="9" t="s">
        <v>792</v>
      </c>
      <c r="L35" s="9" t="s">
        <v>502</v>
      </c>
    </row>
    <row r="36" spans="1:12" s="2" customFormat="1" ht="120">
      <c r="A36" s="4" t="s">
        <v>2</v>
      </c>
      <c r="B36" s="76" t="s">
        <v>741</v>
      </c>
      <c r="C36" s="9" t="s">
        <v>24</v>
      </c>
      <c r="D36" s="9" t="s">
        <v>683</v>
      </c>
      <c r="E36" s="9" t="s">
        <v>717</v>
      </c>
      <c r="F36" s="92" t="str">
        <f>'[1]FEDERAL LO'!F25&amp;" "&amp;'[1]FEDERAL LO'!G25&amp;" "&amp;'[1]FEDERAL LO'!H25&amp;" "&amp;'[1]FEDERAL LO'!I25&amp;" "&amp;'[1]FEDERAL LO'!J25&amp;" "&amp;'[1]FEDERAL LO'!K25&amp;" "&amp;'[1]FEDERAL LO'!L25&amp;" "&amp;'[1]FEDERAL LO'!M25&amp;""&amp;'[1]FEDERAL LO'!N25&amp;" "&amp;'[1]FEDERAL LO'!O25&amp;" "&amp;'[1]FEDERAL LO'!P25&amp;"&amp;Q25&amp;""&amp;R25&amp;""&amp;S25&amp;""&amp;T25&amp;""&amp;U25&amp;""&amp;V25&amp;""&amp;W25&amp;"""</f>
        <v>CORPORATIVO ATENAS DE VERACRUZ, S.A. DE C.V. GRUPO RAUDALES, S.A. DE C.V., EN ASOCIACIÓN CON SERVI RENT ARIADME, S.A. DE C.V. CIEG, S.A. DE C.V. ENTORNO Y CONTENIDO, S.A. DE C.V. EN ASOCIACIÓN CON CONSTRUCTORA Y EDIFICADORA LEÓN, S.A. DE C.V. COMPAÑÍA CARMO, S.A. DE C.V. ARQUITECTURA Y CONSTRUCCIÓN DEL SUR, S.A. DE C.V. AG MINERALS, S.A. DE C.V. OBRAS CIVILES DE CORDOBA, S.A. DE R.L. DE C.V.CONSTRU SMART DE AMÉRICA, S.A. DE C.V. GOPARA ARQUITECTOS, S.A. DE C.V. &amp;Q25&amp;"&amp;R25&amp;"&amp;S25&amp;"&amp;T25&amp;"&amp;U25&amp;"&amp;V25&amp;"&amp;W25&amp;"</v>
      </c>
      <c r="G36" s="9" t="s">
        <v>754</v>
      </c>
      <c r="H36" s="78"/>
      <c r="I36" s="24"/>
      <c r="J36" s="87"/>
      <c r="K36" s="9"/>
      <c r="L36" s="9" t="s">
        <v>502</v>
      </c>
    </row>
    <row r="37" spans="1:12" s="2" customFormat="1" ht="120">
      <c r="A37" s="4" t="s">
        <v>2</v>
      </c>
      <c r="B37" s="76" t="s">
        <v>741</v>
      </c>
      <c r="C37" s="9" t="s">
        <v>24</v>
      </c>
      <c r="D37" s="9" t="s">
        <v>682</v>
      </c>
      <c r="E37" s="9" t="s">
        <v>716</v>
      </c>
      <c r="F37" s="92" t="str">
        <f>'[1]FEDERAL LO'!F26&amp;" "&amp;'[1]FEDERAL LO'!G26&amp;" "&amp;'[1]FEDERAL LO'!H26&amp;" "&amp;'[1]FEDERAL LO'!I26&amp;" "&amp;'[1]FEDERAL LO'!J26&amp;" "&amp;'[1]FEDERAL LO'!K26&amp;" "&amp;'[1]FEDERAL LO'!L26&amp;" "&amp;'[1]FEDERAL LO'!M26&amp;""&amp;'[1]FEDERAL LO'!N26&amp;" "&amp;'[1]FEDERAL LO'!O26&amp;" "&amp;'[1]FEDERAL LO'!P26&amp;"&amp;Q25&amp;""&amp;R25&amp;""&amp;S25&amp;""&amp;T25&amp;""&amp;U25&amp;""&amp;V25&amp;""&amp;W25&amp;"""</f>
        <v>COMERCIALIZADORA Y MAXI SERVICIOS KATANIA DEL PUERTO, S.A. DE C.V. CONSTRUCCIONES Y MONTAJES DE VERACRUZ, S.A. DE C.V. COMPAÑÍA CARMO, S.A. DE C.V. JAEL OLMEDO HERNÁNDEZ GVER CONSTRUCIONES, S.A. DE C.V. DIEGO LÓPEZ MÉNDEZ CORPORATIVO ATENAS DE VERACRUZ, S.A. DE C.V. CONSTRU SMART DE AMÉRICA, S.A. DE C.V.ESTUDIOS, COSTOS E INFRAESTRUCTURA, S.A. DE C.V. EN ASOCIACIÓN CON AG MINERALS, S.A. DE C.V. GRUPO CONSCOMER DEL SURESTE, S.A. DE C.V. CIEG, S.A. DE C.V.&amp;Q25&amp;"&amp;R25&amp;"&amp;S25&amp;"&amp;T25&amp;"&amp;U25&amp;"&amp;V25&amp;"&amp;W25&amp;"</v>
      </c>
      <c r="G37" s="9" t="s">
        <v>770</v>
      </c>
      <c r="H37" s="76" t="s">
        <v>786</v>
      </c>
      <c r="I37" s="24">
        <v>43168</v>
      </c>
      <c r="J37" s="87">
        <v>25770823.84</v>
      </c>
      <c r="K37" s="9" t="s">
        <v>792</v>
      </c>
      <c r="L37" s="9" t="s">
        <v>502</v>
      </c>
    </row>
    <row r="38" spans="1:12" s="2" customFormat="1" ht="135">
      <c r="A38" s="4" t="s">
        <v>2</v>
      </c>
      <c r="B38" s="76" t="s">
        <v>741</v>
      </c>
      <c r="C38" s="9" t="s">
        <v>24</v>
      </c>
      <c r="D38" s="9" t="s">
        <v>681</v>
      </c>
      <c r="E38" s="9" t="s">
        <v>715</v>
      </c>
      <c r="F38" s="92" t="str">
        <f>'[1]FEDERAL LO'!F27&amp;" "&amp;'[1]FEDERAL LO'!G27&amp;" "&amp;'[1]FEDERAL LO'!H27&amp;" "&amp;'[1]FEDERAL LO'!I27&amp;" "&amp;'[1]FEDERAL LO'!J27&amp;" "&amp;'[1]FEDERAL LO'!K27&amp;" "&amp;'[1]FEDERAL LO'!L27&amp;" "&amp;'[1]FEDERAL LO'!M27&amp;""&amp;'[1]FEDERAL LO'!N27&amp;" "&amp;'[1]FEDERAL LO'!O27&amp;" "&amp;'[1]FEDERAL LO'!P27&amp;"&amp;Q25&amp;""&amp;R25&amp;""&amp;S25&amp;""&amp;T25&amp;""&amp;U25&amp;""&amp;V25&amp;""&amp;W25&amp;"""</f>
        <v>ENTORNO Y CONTENIDO, S.A. DE C.V., EN ASOCIACIÓN CON CONSTRUCTORA Y EDIFICADORA LEÓN, S.A. DE C.V. GRUPO COMERCIAL Y CONSTRUCTOR AGUA BLANCA, S.A. DE C.V. HERINSA, S.A. DE C.V. CONSTRUCTORA ARKIA, S.A. DE C.V. IP CONSTRUVER, S.A. DE C.V. GAMA TERRACERÍAS, S.A. DE C.V., EN ASOCIACIÓN CON GYBSA CONSTRUCCIONES, S.A. DE C.V. CONSTRU SMART DE ÁMERICA, S.A. DE C.V. CORPORATIVO ATENAS DE VERACRUZ, S.A. DE C.V.GRUPO CONSCOMER DEL SUERTE, S.A. DE C.V. GRUCVER, S.A. DE C.V., EN ASOCIACIÓN CON DIEGO LÓPEZ MÉNDEZ CONSTRUCTORA MAEMAR, S.A. DE C.V.&amp;Q25&amp;"&amp;R25&amp;"&amp;S25&amp;"&amp;T25&amp;"&amp;U25&amp;"&amp;V25&amp;"&amp;W25&amp;"</v>
      </c>
      <c r="G38" s="9" t="s">
        <v>769</v>
      </c>
      <c r="H38" s="76" t="s">
        <v>786</v>
      </c>
      <c r="I38" s="24">
        <v>43168</v>
      </c>
      <c r="J38" s="87">
        <v>25201613.760000002</v>
      </c>
      <c r="K38" s="9" t="s">
        <v>792</v>
      </c>
      <c r="L38" s="9" t="s">
        <v>502</v>
      </c>
    </row>
    <row r="39" spans="1:12" s="2" customFormat="1" ht="90">
      <c r="A39" s="4" t="s">
        <v>2</v>
      </c>
      <c r="B39" s="76" t="s">
        <v>741</v>
      </c>
      <c r="C39" s="9" t="s">
        <v>24</v>
      </c>
      <c r="D39" s="9" t="s">
        <v>680</v>
      </c>
      <c r="E39" s="9" t="s">
        <v>714</v>
      </c>
      <c r="F39" s="92" t="str">
        <f>'[1]FEDERAL LO'!F28&amp;" "&amp;'[1]FEDERAL LO'!G28&amp;" "&amp;'[1]FEDERAL LO'!H28&amp;" "&amp;'[1]FEDERAL LO'!I28&amp;" "&amp;'[1]FEDERAL LO'!J28&amp;" "&amp;'[1]FEDERAL LO'!K28&amp;" "&amp;'[1]FEDERAL LO'!L28&amp;" "&amp;'[1]FEDERAL LO'!M28&amp;""&amp;'[1]FEDERAL LO'!N28&amp;" "&amp;'[1]FEDERAL LO'!O28&amp;" "&amp;'[1]FEDERAL LO'!P28&amp;"&amp;Q25&amp;""&amp;R25&amp;""&amp;S25&amp;""&amp;T25&amp;""&amp;U25&amp;""&amp;V25&amp;""&amp;W25&amp;"""</f>
        <v>EDGAR REYES MÉNDEZ HERINSA, S.A. DE C.V. ENTORNO Y CONTENIDO, S.A. DE C.V. EN ASOCIACIÓN CON CONSTRUCTORA Y EDIFICADORA LEÓN, S.A. DE C.V. COMMA DESARROLLADOR INTEROCEANICO, S.A. DE C.V. CONSTRUCTORA ARKIA, S.A. DE C.V., EN ASOCIACIÓN CON EDIFICACIONES ACAT, S.A. DE C.V. CONSTRU SMART DE AMÉRICA, S.A. DE C.V. INMOBILIARIA Y CONSTRUCTORA OCE, S.A. DE C.V.   &amp;Q25&amp;"&amp;R25&amp;"&amp;S25&amp;"&amp;T25&amp;"&amp;U25&amp;"&amp;V25&amp;"&amp;W25&amp;"</v>
      </c>
      <c r="G39" s="9" t="s">
        <v>754</v>
      </c>
      <c r="H39" s="78"/>
      <c r="I39" s="24"/>
      <c r="J39" s="87"/>
      <c r="K39" s="9"/>
      <c r="L39" s="9" t="s">
        <v>502</v>
      </c>
    </row>
    <row r="40" spans="1:12" s="2" customFormat="1" ht="120">
      <c r="A40" s="4" t="s">
        <v>2</v>
      </c>
      <c r="B40" s="76" t="s">
        <v>741</v>
      </c>
      <c r="C40" s="9" t="s">
        <v>24</v>
      </c>
      <c r="D40" s="9" t="s">
        <v>679</v>
      </c>
      <c r="E40" s="9" t="s">
        <v>713</v>
      </c>
      <c r="F40" s="92" t="str">
        <f>'[1]FEDERAL LO'!F29&amp;" "&amp;'[1]FEDERAL LO'!G29&amp;" "&amp;'[1]FEDERAL LO'!H29&amp;" "&amp;'[1]FEDERAL LO'!I29&amp;" "&amp;'[1]FEDERAL LO'!J29&amp;" "&amp;'[1]FEDERAL LO'!K29&amp;" "&amp;'[1]FEDERAL LO'!L29&amp;" "&amp;'[1]FEDERAL LO'!M29&amp;""&amp;'[1]FEDERAL LO'!N29&amp;" "&amp;'[1]FEDERAL LO'!O29&amp;" "&amp;'[1]FEDERAL LO'!P29&amp;"&amp;Q25&amp;""&amp;R25&amp;""&amp;S25&amp;""&amp;T25&amp;""&amp;U25&amp;""&amp;V25&amp;""&amp;W25&amp;"""</f>
        <v>GRUPO GUTIÉRRE DE VELAZCO, S.A. DE C.V. SACOSTA, S.A. DE C.V. INGENIERÍA Y DESARROLLO ARQUITECTÓNICO, S.A. DE C.V. EYASA, S. DE R.L. DE C.V. EN ASOCIACIÓN CON CHECA, S.A. DE C.V. Y EDIFICADORA Y URBANIZADORA DEL SURESTE, S.A. DE C.V. CONSTRUCTORA ENGO, S.A. DE C.V. CONSTRUCTORA E INMOBILIARIA RÍO MEDIO, S.A. DE C.V. COMPAÑÍA DE INGENIERÍA MARÍTIMA Y TERRESTRE, S.A. DE C.V. GRAVIS CONSTRUCCIONES, S.A. DE C.V.COPAVISA, S.A.P.I. DE C.V. TRASECOL, S.A DE C.V. &amp;Q25&amp;"&amp;R25&amp;"&amp;S25&amp;"&amp;T25&amp;"&amp;U25&amp;"&amp;V25&amp;"&amp;W25&amp;"</v>
      </c>
      <c r="G40" s="9" t="s">
        <v>768</v>
      </c>
      <c r="H40" s="76" t="s">
        <v>786</v>
      </c>
      <c r="I40" s="24">
        <v>43168</v>
      </c>
      <c r="J40" s="87">
        <v>151290427.24000001</v>
      </c>
      <c r="K40" s="9" t="s">
        <v>794</v>
      </c>
      <c r="L40" s="9" t="s">
        <v>502</v>
      </c>
    </row>
    <row r="41" spans="1:12" s="2" customFormat="1" ht="187.5">
      <c r="A41" s="4" t="s">
        <v>2</v>
      </c>
      <c r="B41" s="93" t="s">
        <v>740</v>
      </c>
      <c r="C41" s="9" t="s">
        <v>24</v>
      </c>
      <c r="D41" s="9" t="s">
        <v>678</v>
      </c>
      <c r="E41" s="9" t="s">
        <v>712</v>
      </c>
      <c r="F41" s="99" t="str">
        <f>'[1]FEDERAL LO'!F30&amp;" "&amp;'[1]FEDERAL LO'!G30&amp;" "&amp;'[1]FEDERAL LO'!H30&amp;" "&amp;'[1]FEDERAL LO'!I30&amp;" "&amp;'[1]FEDERAL LO'!J30&amp;" "&amp;'[1]FEDERAL LO'!K30&amp;" "&amp;'[1]FEDERAL LO'!L30&amp;" "&amp;'[1]FEDERAL LO'!M30&amp;""&amp;'[1]FEDERAL LO'!N30&amp;" "&amp;'[1]FEDERAL LO'!O30&amp;" "&amp;'[1]FEDERAL LO'!P30&amp;"&amp;Q25&amp;""&amp;R25&amp;""&amp;S25&amp;""&amp;T25&amp;""&amp;U25&amp;""&amp;V25&amp;""&amp;W25&amp;"""</f>
        <v>CONSTRUCTORA MAEMAR, S.A. DE C.V  GRUPO COMERCIAL Y CONSTRUCTOR AGUA BLANCA, S.A. DE C.V. CONSTRUCCIONES Y MONTAJES DE VERACRUZ, S.A. DE C.V. CONSORCIO INSDUSTRIAL Y CONSTRUCTOR MEXICANO, S.A. DE C.V. DESARROLLOS ASFALTICOS, S.A. DE C.V.  CONSTRUCTORA Y EDIFICADORA LEON, S.A. DE C.V. EN ASOCIACION CON CONSTRUCCIONES 3 AM, S.A. DE C.V. DIEGO LOPEZ MENDEZ (PERSONA FÍSICA) EN ASOCIACION CON INFRAESTRUCTURA EN CONSTRUCCION, S.A. DE C.V. JAIME DANIEL LOPEZ MORALES (PERSONA FÍSICA) EN ASOCIACION CON JOSE ARMANDO HERNANDEZ HERNANDEZ (PERSONA FÍSICA)TRASECOL, S.A. DE C.V. EYASA, S. DE R.L. DE C.V. &amp;Q25&amp;"&amp;R25&amp;"&amp;S25&amp;"&amp;T25&amp;"&amp;U25&amp;"&amp;V25&amp;"&amp;W25&amp;"</v>
      </c>
      <c r="G41" s="96" t="s">
        <v>767</v>
      </c>
      <c r="H41" s="93" t="s">
        <v>786</v>
      </c>
      <c r="I41" s="24">
        <v>43235</v>
      </c>
      <c r="J41" s="87">
        <v>90817573.859999999</v>
      </c>
      <c r="K41" s="9" t="s">
        <v>793</v>
      </c>
      <c r="L41" s="9" t="s">
        <v>502</v>
      </c>
    </row>
    <row r="42" spans="1:12" s="2" customFormat="1" ht="187.5">
      <c r="A42" s="4" t="s">
        <v>2</v>
      </c>
      <c r="B42" s="93"/>
      <c r="C42" s="9" t="s">
        <v>24</v>
      </c>
      <c r="D42" s="9" t="s">
        <v>677</v>
      </c>
      <c r="E42" s="9" t="s">
        <v>712</v>
      </c>
      <c r="F42" s="100"/>
      <c r="G42" s="97"/>
      <c r="H42" s="93"/>
      <c r="I42" s="24"/>
      <c r="J42" s="87"/>
      <c r="K42" s="9"/>
      <c r="L42" s="9" t="s">
        <v>502</v>
      </c>
    </row>
    <row r="43" spans="1:12" s="2" customFormat="1" ht="150" customHeight="1">
      <c r="A43" s="4" t="s">
        <v>2</v>
      </c>
      <c r="B43" s="93"/>
      <c r="C43" s="9" t="s">
        <v>24</v>
      </c>
      <c r="D43" s="9" t="s">
        <v>676</v>
      </c>
      <c r="E43" s="9" t="s">
        <v>712</v>
      </c>
      <c r="F43" s="100"/>
      <c r="G43" s="97"/>
      <c r="H43" s="93"/>
      <c r="I43" s="24"/>
      <c r="J43" s="87"/>
      <c r="K43" s="9"/>
      <c r="L43" s="9" t="s">
        <v>502</v>
      </c>
    </row>
    <row r="44" spans="1:12" s="2" customFormat="1" ht="168.75">
      <c r="A44" s="4" t="s">
        <v>2</v>
      </c>
      <c r="B44" s="93"/>
      <c r="C44" s="9" t="s">
        <v>24</v>
      </c>
      <c r="D44" s="9" t="s">
        <v>675</v>
      </c>
      <c r="E44" s="9" t="s">
        <v>712</v>
      </c>
      <c r="F44" s="100"/>
      <c r="G44" s="97"/>
      <c r="H44" s="93"/>
      <c r="I44" s="24"/>
      <c r="J44" s="87"/>
      <c r="K44" s="9"/>
      <c r="L44" s="9" t="s">
        <v>502</v>
      </c>
    </row>
    <row r="45" spans="1:12" s="2" customFormat="1" ht="168.75">
      <c r="A45" s="4" t="s">
        <v>2</v>
      </c>
      <c r="B45" s="93"/>
      <c r="C45" s="9" t="s">
        <v>24</v>
      </c>
      <c r="D45" s="9" t="s">
        <v>674</v>
      </c>
      <c r="E45" s="9" t="s">
        <v>712</v>
      </c>
      <c r="F45" s="100"/>
      <c r="G45" s="97"/>
      <c r="H45" s="93"/>
      <c r="I45" s="24"/>
      <c r="J45" s="87"/>
      <c r="K45" s="9"/>
      <c r="L45" s="9" t="s">
        <v>502</v>
      </c>
    </row>
    <row r="46" spans="1:12" s="2" customFormat="1" ht="150" customHeight="1">
      <c r="A46" s="4" t="s">
        <v>2</v>
      </c>
      <c r="B46" s="93"/>
      <c r="C46" s="9" t="s">
        <v>24</v>
      </c>
      <c r="D46" s="9" t="s">
        <v>673</v>
      </c>
      <c r="E46" s="9" t="s">
        <v>712</v>
      </c>
      <c r="F46" s="100"/>
      <c r="G46" s="97"/>
      <c r="H46" s="93"/>
      <c r="I46" s="24"/>
      <c r="J46" s="87"/>
      <c r="K46" s="9"/>
      <c r="L46" s="9" t="s">
        <v>502</v>
      </c>
    </row>
    <row r="47" spans="1:12" s="2" customFormat="1" ht="168.75">
      <c r="A47" s="4" t="s">
        <v>2</v>
      </c>
      <c r="B47" s="93"/>
      <c r="C47" s="9" t="s">
        <v>24</v>
      </c>
      <c r="D47" s="9" t="s">
        <v>672</v>
      </c>
      <c r="E47" s="9" t="s">
        <v>712</v>
      </c>
      <c r="F47" s="100"/>
      <c r="G47" s="97"/>
      <c r="H47" s="93"/>
      <c r="I47" s="24"/>
      <c r="J47" s="87"/>
      <c r="K47" s="9"/>
      <c r="L47" s="9" t="s">
        <v>502</v>
      </c>
    </row>
    <row r="48" spans="1:12" s="2" customFormat="1" ht="150">
      <c r="A48" s="4" t="s">
        <v>2</v>
      </c>
      <c r="B48" s="93"/>
      <c r="C48" s="9" t="s">
        <v>24</v>
      </c>
      <c r="D48" s="9" t="s">
        <v>671</v>
      </c>
      <c r="E48" s="9" t="s">
        <v>712</v>
      </c>
      <c r="F48" s="100"/>
      <c r="G48" s="97"/>
      <c r="H48" s="93"/>
      <c r="I48" s="24"/>
      <c r="J48" s="87"/>
      <c r="K48" s="9"/>
      <c r="L48" s="9" t="s">
        <v>502</v>
      </c>
    </row>
    <row r="49" spans="1:12" ht="168.75">
      <c r="A49" s="4" t="s">
        <v>2</v>
      </c>
      <c r="B49" s="93"/>
      <c r="C49" s="9" t="s">
        <v>24</v>
      </c>
      <c r="D49" s="9" t="s">
        <v>670</v>
      </c>
      <c r="E49" s="9" t="s">
        <v>712</v>
      </c>
      <c r="F49" s="100"/>
      <c r="G49" s="97"/>
      <c r="H49" s="93"/>
      <c r="I49" s="24"/>
      <c r="J49" s="87"/>
      <c r="K49" s="9"/>
      <c r="L49" s="9" t="s">
        <v>502</v>
      </c>
    </row>
    <row r="50" spans="1:12" ht="150">
      <c r="A50" s="4" t="s">
        <v>2</v>
      </c>
      <c r="B50" s="93"/>
      <c r="C50" s="9" t="s">
        <v>24</v>
      </c>
      <c r="D50" s="9" t="s">
        <v>669</v>
      </c>
      <c r="E50" s="9" t="s">
        <v>712</v>
      </c>
      <c r="F50" s="100"/>
      <c r="G50" s="97"/>
      <c r="H50" s="93"/>
      <c r="I50" s="24"/>
      <c r="J50" s="87"/>
      <c r="K50" s="9"/>
      <c r="L50" s="9" t="s">
        <v>502</v>
      </c>
    </row>
    <row r="51" spans="1:12" ht="150">
      <c r="A51" s="4" t="s">
        <v>2</v>
      </c>
      <c r="B51" s="93"/>
      <c r="C51" s="9" t="s">
        <v>24</v>
      </c>
      <c r="D51" s="9" t="s">
        <v>668</v>
      </c>
      <c r="E51" s="9" t="s">
        <v>712</v>
      </c>
      <c r="F51" s="100"/>
      <c r="G51" s="97"/>
      <c r="H51" s="93"/>
      <c r="I51" s="24"/>
      <c r="J51" s="87"/>
      <c r="K51" s="9"/>
      <c r="L51" s="9" t="s">
        <v>502</v>
      </c>
    </row>
    <row r="52" spans="1:12" ht="150">
      <c r="A52" s="4" t="s">
        <v>2</v>
      </c>
      <c r="B52" s="93"/>
      <c r="C52" s="9" t="s">
        <v>24</v>
      </c>
      <c r="D52" s="9" t="s">
        <v>667</v>
      </c>
      <c r="E52" s="9" t="s">
        <v>712</v>
      </c>
      <c r="F52" s="101"/>
      <c r="G52" s="98"/>
      <c r="H52" s="93"/>
      <c r="I52" s="24"/>
      <c r="J52" s="87"/>
      <c r="K52" s="9"/>
      <c r="L52" s="9" t="s">
        <v>502</v>
      </c>
    </row>
    <row r="53" spans="1:12" ht="112.5">
      <c r="A53" s="4" t="s">
        <v>2</v>
      </c>
      <c r="B53" s="76" t="s">
        <v>739</v>
      </c>
      <c r="C53" s="9" t="s">
        <v>24</v>
      </c>
      <c r="D53" s="9" t="s">
        <v>666</v>
      </c>
      <c r="E53" s="9" t="s">
        <v>711</v>
      </c>
      <c r="F53" s="92" t="str">
        <f>'[1]FEDERAL LO'!F42&amp;" "&amp;'[1]FEDERAL LO'!G42&amp;" "&amp;'[1]FEDERAL LO'!H42&amp;" "&amp;'[1]FEDERAL LO'!I42&amp;" "&amp;'[1]FEDERAL LO'!J42&amp;" "&amp;'[1]FEDERAL LO'!K42&amp;" "&amp;'[1]FEDERAL LO'!L42&amp;" "&amp;'[1]FEDERAL LO'!M42&amp;""&amp;'[1]FEDERAL LO'!N42&amp;" "&amp;'[1]FEDERAL LO'!O42&amp;" "&amp;'[1]FEDERAL LO'!P42&amp;"&amp;Q25&amp;""&amp;R25&amp;""&amp;S25&amp;""&amp;T25&amp;""&amp;U25&amp;""&amp;V25&amp;""&amp;W25&amp;"""</f>
        <v>CONSTRUCTORA LUPAMA, S.A. DE C.V  MIGUEL ÁNGEL CHACÓN LUNA        &amp;Q25&amp;"&amp;R25&amp;"&amp;S25&amp;"&amp;T25&amp;"&amp;U25&amp;"&amp;V25&amp;"&amp;W25&amp;"</v>
      </c>
      <c r="G53" s="9" t="s">
        <v>766</v>
      </c>
      <c r="H53" s="76" t="s">
        <v>786</v>
      </c>
      <c r="I53" s="24">
        <v>43263</v>
      </c>
      <c r="J53" s="87">
        <v>16609341.199999999</v>
      </c>
      <c r="K53" s="9" t="s">
        <v>792</v>
      </c>
      <c r="L53" s="9" t="s">
        <v>502</v>
      </c>
    </row>
    <row r="54" spans="1:12" ht="112.5">
      <c r="A54" s="4" t="s">
        <v>2</v>
      </c>
      <c r="B54" s="76" t="s">
        <v>738</v>
      </c>
      <c r="C54" s="9" t="s">
        <v>24</v>
      </c>
      <c r="D54" s="9" t="s">
        <v>665</v>
      </c>
      <c r="E54" s="9" t="s">
        <v>710</v>
      </c>
      <c r="F54" s="92" t="str">
        <f>'[1]FEDERAL LO'!F43&amp;" "&amp;'[1]FEDERAL LO'!G43&amp;" "&amp;'[1]FEDERAL LO'!H43&amp;" "&amp;'[1]FEDERAL LO'!I43&amp;" "&amp;'[1]FEDERAL LO'!J43&amp;" "&amp;'[1]FEDERAL LO'!K43&amp;" "&amp;'[1]FEDERAL LO'!L43&amp;" "&amp;'[1]FEDERAL LO'!M43&amp;""&amp;'[1]FEDERAL LO'!N43&amp;" "&amp;'[1]FEDERAL LO'!O43&amp;" "&amp;'[1]FEDERAL LO'!P43&amp;"&amp;Q25&amp;""&amp;R25&amp;""&amp;S25&amp;""&amp;T25&amp;""&amp;U25&amp;""&amp;V25&amp;""&amp;W25&amp;"""</f>
        <v>TRASECOL, S.A. DE C.V. DIANA PATRICIA MARTÍNEZ REYES EDIFICACIONES ACAT, S.A. DE C.V. EN PARTICIPACIÓN CONJUNTA CON DESARROLLOS ASFÁLTICOS, S.A. DE C.V.       &amp;Q25&amp;"&amp;R25&amp;"&amp;S25&amp;"&amp;T25&amp;"&amp;U25&amp;"&amp;V25&amp;"&amp;W25&amp;"</v>
      </c>
      <c r="G54" s="9" t="s">
        <v>754</v>
      </c>
      <c r="H54" s="78"/>
      <c r="I54" s="24"/>
      <c r="J54" s="87"/>
      <c r="K54" s="9"/>
      <c r="L54" s="9" t="s">
        <v>502</v>
      </c>
    </row>
    <row r="55" spans="1:12" ht="112.5">
      <c r="A55" s="4" t="s">
        <v>2</v>
      </c>
      <c r="B55" s="76" t="s">
        <v>737</v>
      </c>
      <c r="C55" s="9" t="s">
        <v>24</v>
      </c>
      <c r="D55" s="9" t="s">
        <v>664</v>
      </c>
      <c r="E55" s="9" t="s">
        <v>39</v>
      </c>
      <c r="F55" s="92" t="str">
        <f>'[1]FEDERAL LO'!F44&amp;" "&amp;'[1]FEDERAL LO'!G44&amp;" "&amp;'[1]FEDERAL LO'!H44&amp;" "&amp;'[1]FEDERAL LO'!I44&amp;" "&amp;'[1]FEDERAL LO'!J44&amp;" "&amp;'[1]FEDERAL LO'!K44&amp;" "&amp;'[1]FEDERAL LO'!L44&amp;" "&amp;'[1]FEDERAL LO'!M44&amp;""&amp;'[1]FEDERAL LO'!N44&amp;" "&amp;'[1]FEDERAL LO'!O44&amp;" "&amp;'[1]FEDERAL LO'!P44&amp;"&amp;Q25&amp;""&amp;R25&amp;""&amp;S25&amp;""&amp;T25&amp;""&amp;U25&amp;""&amp;V25&amp;""&amp;W25&amp;"""</f>
        <v>OBRAS CIVILES DE CORDOBA, S. DE R.L. DE C.V.         &amp;Q25&amp;"&amp;R25&amp;"&amp;S25&amp;"&amp;T25&amp;"&amp;U25&amp;"&amp;V25&amp;"&amp;W25&amp;"</v>
      </c>
      <c r="G55" s="9" t="s">
        <v>765</v>
      </c>
      <c r="H55" s="76" t="s">
        <v>786</v>
      </c>
      <c r="I55" s="24">
        <v>43347</v>
      </c>
      <c r="J55" s="87">
        <v>2999051.67</v>
      </c>
      <c r="K55" s="9" t="s">
        <v>789</v>
      </c>
      <c r="L55" s="9" t="s">
        <v>502</v>
      </c>
    </row>
    <row r="56" spans="1:12" ht="112.5">
      <c r="A56" s="4" t="s">
        <v>2</v>
      </c>
      <c r="B56" s="76" t="s">
        <v>737</v>
      </c>
      <c r="C56" s="9" t="s">
        <v>24</v>
      </c>
      <c r="D56" s="9" t="s">
        <v>663</v>
      </c>
      <c r="E56" s="9" t="s">
        <v>48</v>
      </c>
      <c r="F56" s="92" t="str">
        <f>'[1]FEDERAL LO'!F45&amp;" "&amp;'[1]FEDERAL LO'!G45&amp;" "&amp;'[1]FEDERAL LO'!H45&amp;" "&amp;'[1]FEDERAL LO'!I45&amp;" "&amp;'[1]FEDERAL LO'!J45&amp;" "&amp;'[1]FEDERAL LO'!K45&amp;" "&amp;'[1]FEDERAL LO'!L45&amp;" "&amp;'[1]FEDERAL LO'!M45&amp;""&amp;'[1]FEDERAL LO'!N45&amp;" "&amp;'[1]FEDERAL LO'!O45&amp;" "&amp;'[1]FEDERAL LO'!P45&amp;"&amp;Q25&amp;""&amp;R25&amp;""&amp;S25&amp;""&amp;T25&amp;""&amp;U25&amp;""&amp;V25&amp;""&amp;W25&amp;"""</f>
        <v>BORA CONSTRUCTORA  E INMOBILIARIA, S.A. DE C.V. JUAN PALACIOS VARGAS OBRAS CIVILES DE CORDOBA, S. DE R.L. DE C.V. CONSTRUCTORA Y EDIFICADORA LEON, S.A. DE C.V. EN PARTICIPACIÓN CONJUNTA CON CONSTRUCTORA CON EQUIPO PESADO DE MÉXICO, S.A. DE C.V. VALLEDOR CONSTRUCCIONES, S.A. DE C.V. DIANA PATRICIA MARTÍNEZ REYES SANTIAGO RUIZ CUESTA, S.A. DE C.V. GOPARA ARQUITECTOS, S.A. DE C.V.  &amp;Q25&amp;"&amp;R25&amp;"&amp;S25&amp;"&amp;T25&amp;"&amp;U25&amp;"&amp;V25&amp;"&amp;W25&amp;"</v>
      </c>
      <c r="G56" s="9" t="s">
        <v>764</v>
      </c>
      <c r="H56" s="76" t="s">
        <v>786</v>
      </c>
      <c r="I56" s="24">
        <v>43347</v>
      </c>
      <c r="J56" s="87">
        <v>5908829.3700000001</v>
      </c>
      <c r="K56" s="9" t="s">
        <v>791</v>
      </c>
      <c r="L56" s="9" t="s">
        <v>502</v>
      </c>
    </row>
    <row r="57" spans="1:12" ht="93.75">
      <c r="A57" s="4" t="s">
        <v>2</v>
      </c>
      <c r="B57" s="76" t="s">
        <v>737</v>
      </c>
      <c r="C57" s="9" t="s">
        <v>24</v>
      </c>
      <c r="D57" s="9" t="s">
        <v>662</v>
      </c>
      <c r="E57" s="9" t="s">
        <v>53</v>
      </c>
      <c r="F57" s="92" t="str">
        <f>'[1]FEDERAL LO'!F46&amp;" "&amp;'[1]FEDERAL LO'!G46&amp;" "&amp;'[1]FEDERAL LO'!H46&amp;" "&amp;'[1]FEDERAL LO'!I46&amp;" "&amp;'[1]FEDERAL LO'!J46&amp;" "&amp;'[1]FEDERAL LO'!K46&amp;" "&amp;'[1]FEDERAL LO'!L46&amp;" "&amp;'[1]FEDERAL LO'!M46&amp;""&amp;'[1]FEDERAL LO'!N46&amp;" "&amp;'[1]FEDERAL LO'!O46&amp;" "&amp;'[1]FEDERAL LO'!P46&amp;"&amp;Q25&amp;""&amp;R25&amp;""&amp;S25&amp;""&amp;T25&amp;""&amp;U25&amp;""&amp;V25&amp;""&amp;W25&amp;"""</f>
        <v>COMERCIALIZADORA Y CONSTRUCTORA ALBALO, S.A. DE C.V. VALLEDOR CONSTRUCCIONES, S.A. DE C.V.        &amp;Q25&amp;"&amp;R25&amp;"&amp;S25&amp;"&amp;T25&amp;"&amp;U25&amp;"&amp;V25&amp;"&amp;W25&amp;"</v>
      </c>
      <c r="G57" s="9" t="s">
        <v>763</v>
      </c>
      <c r="H57" s="76" t="s">
        <v>786</v>
      </c>
      <c r="I57" s="24">
        <v>43347</v>
      </c>
      <c r="J57" s="87">
        <v>5194732.1500000004</v>
      </c>
      <c r="K57" s="9" t="s">
        <v>790</v>
      </c>
      <c r="L57" s="9" t="s">
        <v>502</v>
      </c>
    </row>
    <row r="58" spans="1:12" ht="93.75">
      <c r="A58" s="4" t="s">
        <v>2</v>
      </c>
      <c r="B58" s="76" t="s">
        <v>737</v>
      </c>
      <c r="C58" s="9" t="s">
        <v>24</v>
      </c>
      <c r="D58" s="9" t="s">
        <v>661</v>
      </c>
      <c r="E58" s="9" t="s">
        <v>43</v>
      </c>
      <c r="F58" s="92" t="str">
        <f>'[1]FEDERAL LO'!F47&amp;" "&amp;'[1]FEDERAL LO'!G47&amp;" "&amp;'[1]FEDERAL LO'!H47&amp;" "&amp;'[1]FEDERAL LO'!I47&amp;" "&amp;'[1]FEDERAL LO'!J47&amp;" "&amp;'[1]FEDERAL LO'!K47&amp;" "&amp;'[1]FEDERAL LO'!L47&amp;" "&amp;'[1]FEDERAL LO'!M47&amp;""&amp;'[1]FEDERAL LO'!N47&amp;" "&amp;'[1]FEDERAL LO'!O47&amp;" "&amp;'[1]FEDERAL LO'!P47&amp;"&amp;Q25&amp;""&amp;R25&amp;""&amp;S25&amp;""&amp;T25&amp;""&amp;U25&amp;""&amp;V25&amp;""&amp;W25&amp;"""</f>
        <v>ACEVCON, S. DE R.L. DE C.V.         &amp;Q25&amp;"&amp;R25&amp;"&amp;S25&amp;"&amp;T25&amp;"&amp;U25&amp;"&amp;V25&amp;"&amp;W25&amp;"</v>
      </c>
      <c r="G58" s="9" t="s">
        <v>320</v>
      </c>
      <c r="H58" s="76" t="s">
        <v>786</v>
      </c>
      <c r="I58" s="24">
        <v>43347</v>
      </c>
      <c r="J58" s="87">
        <v>2997816.32</v>
      </c>
      <c r="K58" s="9" t="s">
        <v>789</v>
      </c>
      <c r="L58" s="9" t="s">
        <v>502</v>
      </c>
    </row>
    <row r="59" spans="1:12" ht="112.5">
      <c r="A59" s="4" t="s">
        <v>2</v>
      </c>
      <c r="B59" s="76" t="s">
        <v>736</v>
      </c>
      <c r="C59" s="9" t="s">
        <v>24</v>
      </c>
      <c r="D59" s="9" t="s">
        <v>660</v>
      </c>
      <c r="E59" s="9" t="s">
        <v>709</v>
      </c>
      <c r="F59" s="92" t="str">
        <f>'[1]FEDERAL LO'!F48&amp;" "&amp;'[1]FEDERAL LO'!G48&amp;" "&amp;'[1]FEDERAL LO'!H48&amp;" "&amp;'[1]FEDERAL LO'!I48&amp;" "&amp;'[1]FEDERAL LO'!J48&amp;" "&amp;'[1]FEDERAL LO'!K48&amp;" "&amp;'[1]FEDERAL LO'!L48&amp;" "&amp;'[1]FEDERAL LO'!M48&amp;""&amp;'[1]FEDERAL LO'!N48&amp;" "&amp;'[1]FEDERAL LO'!O48&amp;" "&amp;'[1]FEDERAL LO'!P48&amp;"&amp;Q25&amp;""&amp;R25&amp;""&amp;S25&amp;""&amp;T25&amp;""&amp;U25&amp;""&amp;V25&amp;""&amp;W25&amp;"""</f>
        <v>EDIFICACIONES ACAT, S.A. DE C.V. EN PARTICIPACIÓN CONJUNTA CON PROCOTEC, S.A. DE C.V.         &amp;Q25&amp;"&amp;R25&amp;"&amp;S25&amp;"&amp;T25&amp;"&amp;U25&amp;"&amp;V25&amp;"&amp;W25&amp;"</v>
      </c>
      <c r="G59" s="9" t="s">
        <v>762</v>
      </c>
      <c r="H59" s="76" t="s">
        <v>786</v>
      </c>
      <c r="I59" s="24">
        <v>43356</v>
      </c>
      <c r="J59" s="87">
        <v>9880138.8300000001</v>
      </c>
      <c r="K59" s="9" t="s">
        <v>788</v>
      </c>
      <c r="L59" s="9" t="s">
        <v>502</v>
      </c>
    </row>
    <row r="60" spans="1:12" ht="112.5">
      <c r="A60" s="4" t="s">
        <v>2</v>
      </c>
      <c r="B60" s="76" t="s">
        <v>735</v>
      </c>
      <c r="C60" s="9" t="s">
        <v>24</v>
      </c>
      <c r="D60" s="9" t="s">
        <v>659</v>
      </c>
      <c r="E60" s="9" t="s">
        <v>708</v>
      </c>
      <c r="F60" s="92" t="str">
        <f>'[1]FEDERAL LO'!F49&amp;" "&amp;'[1]FEDERAL LO'!G49&amp;" "&amp;'[1]FEDERAL LO'!H49&amp;" "&amp;'[1]FEDERAL LO'!I49&amp;" "&amp;'[1]FEDERAL LO'!J49&amp;" "&amp;'[1]FEDERAL LO'!K49&amp;" "&amp;'[1]FEDERAL LO'!L49&amp;" "&amp;'[1]FEDERAL LO'!M49&amp;""&amp;'[1]FEDERAL LO'!N49&amp;" "&amp;'[1]FEDERAL LO'!O49&amp;" "&amp;'[1]FEDERAL LO'!P49&amp;"&amp;Q25&amp;""&amp;R25&amp;""&amp;S25&amp;""&amp;T25&amp;""&amp;U25&amp;""&amp;V25&amp;""&amp;W25&amp;"""</f>
        <v>COMERCIALIZADORA Y CONSTRUCTORA ALBALO, S.A. DE C.V. CONSTRUCCIONES JEVISA, S.A. DE C.V.  POLICARPO CARVAJAL SANTAMARIA CONSTRUCTORA ARKIA, S.A. DE C.V. CONARDICO CONSTRUCCIONES Y CONSULTORIA, S.A. DE C.V. PROCOTEC, S.A. DE C.V. CONSTRUCTORA E INMOBILIARIA HERSI, S.A. DE C.V.   &amp;Q25&amp;"&amp;R25&amp;"&amp;S25&amp;"&amp;T25&amp;"&amp;U25&amp;"&amp;V25&amp;"&amp;W25&amp;"</v>
      </c>
      <c r="G60" s="9" t="s">
        <v>761</v>
      </c>
      <c r="H60" s="76" t="s">
        <v>786</v>
      </c>
      <c r="I60" s="24">
        <v>43356</v>
      </c>
      <c r="J60" s="87">
        <v>4799412.7699999996</v>
      </c>
      <c r="K60" s="9" t="s">
        <v>788</v>
      </c>
      <c r="L60" s="9" t="s">
        <v>502</v>
      </c>
    </row>
    <row r="61" spans="1:12" ht="90">
      <c r="A61" s="4" t="s">
        <v>2</v>
      </c>
      <c r="B61" s="76" t="s">
        <v>735</v>
      </c>
      <c r="C61" s="9" t="s">
        <v>24</v>
      </c>
      <c r="D61" s="9" t="s">
        <v>658</v>
      </c>
      <c r="E61" s="9" t="s">
        <v>522</v>
      </c>
      <c r="F61" s="92" t="str">
        <f>'[1]FEDERAL LO'!F50&amp;" "&amp;'[1]FEDERAL LO'!G50&amp;" "&amp;'[1]FEDERAL LO'!H50&amp;" "&amp;'[1]FEDERAL LO'!I50&amp;" "&amp;'[1]FEDERAL LO'!J50&amp;" "&amp;'[1]FEDERAL LO'!K50&amp;" "&amp;'[1]FEDERAL LO'!L50&amp;" "&amp;'[1]FEDERAL LO'!M50&amp;""&amp;'[1]FEDERAL LO'!N50&amp;" "&amp;'[1]FEDERAL LO'!O50&amp;" "&amp;'[1]FEDERAL LO'!P50&amp;"&amp;Q25&amp;""&amp;R25&amp;""&amp;S25&amp;""&amp;T25&amp;""&amp;U25&amp;""&amp;V25&amp;""&amp;W25&amp;"""</f>
        <v>CECXA, S.A. DE C.V. CONSTRUCTORA ARKIA, S.A. DE C.V. FUERZA DE INGENIERÍA  RASANTE DE MÉXICO, S.A. DE C.V. CONSTRUCTORA EN INMOBILIARIA HERSI, S.A. DE C.V. CARVAJAL PÉREZ CONSTRUCTORA, S.A. DE C.V. EDWIN PAVEL GARCÍA DÍAZ CONSTRUCTORA CALU, S.A. DE C.V. PROCOTEC, S.A. DE C.V. POLICARPO CARVAJAL SANTAMARIA CONSTRUCTORA DORYN, S.A. DE C.V. &amp;Q25&amp;"&amp;R25&amp;"&amp;S25&amp;"&amp;T25&amp;"&amp;U25&amp;"&amp;V25&amp;"&amp;W25&amp;"</v>
      </c>
      <c r="G61" s="9" t="s">
        <v>760</v>
      </c>
      <c r="H61" s="76" t="s">
        <v>786</v>
      </c>
      <c r="I61" s="24">
        <v>43368</v>
      </c>
      <c r="J61" s="87">
        <v>4719304.83</v>
      </c>
      <c r="K61" s="9" t="s">
        <v>787</v>
      </c>
      <c r="L61" s="9" t="s">
        <v>502</v>
      </c>
    </row>
    <row r="62" spans="1:12" ht="93.75">
      <c r="A62" s="4" t="s">
        <v>2</v>
      </c>
      <c r="B62" s="76" t="s">
        <v>735</v>
      </c>
      <c r="C62" s="9" t="s">
        <v>24</v>
      </c>
      <c r="D62" s="9" t="s">
        <v>657</v>
      </c>
      <c r="E62" s="9" t="s">
        <v>707</v>
      </c>
      <c r="F62" s="92" t="str">
        <f>'[1]FEDERAL LO'!F51&amp;" "&amp;'[1]FEDERAL LO'!G51&amp;" "&amp;'[1]FEDERAL LO'!H51&amp;" "&amp;'[1]FEDERAL LO'!I51&amp;" "&amp;'[1]FEDERAL LO'!J51&amp;" "&amp;'[1]FEDERAL LO'!K51&amp;" "&amp;'[1]FEDERAL LO'!L51&amp;" "&amp;'[1]FEDERAL LO'!M51&amp;""&amp;'[1]FEDERAL LO'!N51&amp;" "&amp;'[1]FEDERAL LO'!O51&amp;" "&amp;'[1]FEDERAL LO'!P51&amp;"&amp;Q25&amp;""&amp;R25&amp;""&amp;S25&amp;""&amp;T25&amp;""&amp;U25&amp;""&amp;V25&amp;""&amp;W25&amp;"""</f>
        <v>JUAN MANUEL OCHOA SUÁREZ CONSTRUCTORA DORYN, S.A. DE C.V.        &amp;Q25&amp;"&amp;R25&amp;"&amp;S25&amp;"&amp;T25&amp;"&amp;U25&amp;"&amp;V25&amp;"&amp;W25&amp;"</v>
      </c>
      <c r="G62" s="9" t="s">
        <v>760</v>
      </c>
      <c r="H62" s="76" t="s">
        <v>786</v>
      </c>
      <c r="I62" s="24">
        <v>43356</v>
      </c>
      <c r="J62" s="87">
        <v>1997692.03</v>
      </c>
      <c r="K62" s="9" t="s">
        <v>788</v>
      </c>
      <c r="L62" s="9" t="s">
        <v>502</v>
      </c>
    </row>
    <row r="63" spans="1:12" ht="112.5">
      <c r="A63" s="4" t="s">
        <v>2</v>
      </c>
      <c r="B63" s="76" t="s">
        <v>735</v>
      </c>
      <c r="C63" s="9" t="s">
        <v>24</v>
      </c>
      <c r="D63" s="9" t="s">
        <v>656</v>
      </c>
      <c r="E63" s="9" t="s">
        <v>63</v>
      </c>
      <c r="F63" s="92" t="str">
        <f>'[1]FEDERAL LO'!F52&amp;" "&amp;'[1]FEDERAL LO'!G52&amp;" "&amp;'[1]FEDERAL LO'!H52&amp;" "&amp;'[1]FEDERAL LO'!I52&amp;" "&amp;'[1]FEDERAL LO'!J52&amp;" "&amp;'[1]FEDERAL LO'!K52&amp;" "&amp;'[1]FEDERAL LO'!L52&amp;" "&amp;'[1]FEDERAL LO'!M52&amp;""&amp;'[1]FEDERAL LO'!N52&amp;" "&amp;'[1]FEDERAL LO'!O52&amp;" "&amp;'[1]FEDERAL LO'!P52&amp;"&amp;Q25&amp;""&amp;R25&amp;""&amp;S25&amp;""&amp;T25&amp;""&amp;U25&amp;""&amp;V25&amp;""&amp;W25&amp;"""</f>
        <v>INASA CONSTRUCTORA E INMOBILIARIA, S.A. DE C.V. GRUPO CONSTRUCTOR KAISER JAR, S.A. DE C.V.        &amp;Q25&amp;"&amp;R25&amp;"&amp;S25&amp;"&amp;T25&amp;"&amp;U25&amp;"&amp;V25&amp;"&amp;W25&amp;"</v>
      </c>
      <c r="G63" s="9" t="s">
        <v>759</v>
      </c>
      <c r="H63" s="76" t="s">
        <v>786</v>
      </c>
      <c r="I63" s="24">
        <v>43356</v>
      </c>
      <c r="J63" s="87">
        <v>1997997.82</v>
      </c>
      <c r="K63" s="9" t="s">
        <v>788</v>
      </c>
      <c r="L63" s="9" t="s">
        <v>502</v>
      </c>
    </row>
    <row r="64" spans="1:12" ht="131.25">
      <c r="A64" s="4" t="s">
        <v>2</v>
      </c>
      <c r="B64" s="76" t="s">
        <v>735</v>
      </c>
      <c r="C64" s="9" t="s">
        <v>24</v>
      </c>
      <c r="D64" s="9" t="s">
        <v>655</v>
      </c>
      <c r="E64" s="9" t="s">
        <v>535</v>
      </c>
      <c r="F64" s="92" t="str">
        <f>'[1]FEDERAL LO'!F53&amp;" "&amp;'[1]FEDERAL LO'!G53&amp;" "&amp;'[1]FEDERAL LO'!H53&amp;" "&amp;'[1]FEDERAL LO'!I53&amp;" "&amp;'[1]FEDERAL LO'!J53&amp;" "&amp;'[1]FEDERAL LO'!K53&amp;" "&amp;'[1]FEDERAL LO'!L53&amp;" "&amp;'[1]FEDERAL LO'!M53&amp;""&amp;'[1]FEDERAL LO'!N53&amp;" "&amp;'[1]FEDERAL LO'!O53&amp;" "&amp;'[1]FEDERAL LO'!P53&amp;"&amp;Q25&amp;""&amp;R25&amp;""&amp;S25&amp;""&amp;T25&amp;""&amp;U25&amp;""&amp;V25&amp;""&amp;W25&amp;"""</f>
        <v>POLICARPO CARVAJAL SANTAMARIA TECAR, S.A. DE C.V. CONSTANCIA DEL GOLFO, S.A. DE C.V. CONSTRUMAQUINAS DEL GOLFO, S.A. DE C.V. PROCOTEC, S.A DE C.V. JUAN PALACIOS VARGAS    &amp;Q25&amp;"&amp;R25&amp;"&amp;S25&amp;"&amp;T25&amp;"&amp;U25&amp;"&amp;V25&amp;"&amp;W25&amp;"</v>
      </c>
      <c r="G64" s="9" t="s">
        <v>758</v>
      </c>
      <c r="H64" s="76" t="s">
        <v>786</v>
      </c>
      <c r="I64" s="24">
        <v>43356</v>
      </c>
      <c r="J64" s="87">
        <v>2580629.67</v>
      </c>
      <c r="K64" s="9" t="s">
        <v>788</v>
      </c>
      <c r="L64" s="9" t="s">
        <v>502</v>
      </c>
    </row>
    <row r="65" spans="1:12" ht="112.5">
      <c r="A65" s="4" t="s">
        <v>2</v>
      </c>
      <c r="B65" s="76" t="s">
        <v>735</v>
      </c>
      <c r="C65" s="9" t="s">
        <v>24</v>
      </c>
      <c r="D65" s="9" t="s">
        <v>654</v>
      </c>
      <c r="E65" s="9" t="s">
        <v>528</v>
      </c>
      <c r="F65" s="92" t="str">
        <f>'[1]FEDERAL LO'!F54&amp;" "&amp;'[1]FEDERAL LO'!G54&amp;" "&amp;'[1]FEDERAL LO'!H54&amp;" "&amp;'[1]FEDERAL LO'!I54&amp;" "&amp;'[1]FEDERAL LO'!J54&amp;" "&amp;'[1]FEDERAL LO'!K54&amp;" "&amp;'[1]FEDERAL LO'!L54&amp;" "&amp;'[1]FEDERAL LO'!M54&amp;""&amp;'[1]FEDERAL LO'!N54&amp;" "&amp;'[1]FEDERAL LO'!O54&amp;" "&amp;'[1]FEDERAL LO'!P54&amp;"&amp;Q25&amp;""&amp;R25&amp;""&amp;S25&amp;""&amp;T25&amp;""&amp;U25&amp;""&amp;V25&amp;""&amp;W25&amp;"""</f>
        <v>POLICARPO CARVAJAL SANTAMARIA TECAR, S.A. DE C.V. CONSTANCIA DEL GOLFO, S.A. DE C.V. PROCOTEC, S.A DE C.V. COMERCIALIZADORA Y CONSTRUCTORA PE-CE, S.A. DE C.V. JUAN PALACIOS VARGAS    &amp;Q25&amp;"&amp;R25&amp;"&amp;S25&amp;"&amp;T25&amp;"&amp;U25&amp;"&amp;V25&amp;"&amp;W25&amp;"</v>
      </c>
      <c r="G65" s="9" t="s">
        <v>758</v>
      </c>
      <c r="H65" s="76" t="s">
        <v>786</v>
      </c>
      <c r="I65" s="24">
        <v>43356</v>
      </c>
      <c r="J65" s="87">
        <v>1755757.74</v>
      </c>
      <c r="K65" s="9" t="s">
        <v>788</v>
      </c>
      <c r="L65" s="9" t="s">
        <v>502</v>
      </c>
    </row>
    <row r="66" spans="1:12" ht="93.75">
      <c r="A66" s="4" t="s">
        <v>2</v>
      </c>
      <c r="B66" s="76" t="s">
        <v>735</v>
      </c>
      <c r="C66" s="9" t="s">
        <v>24</v>
      </c>
      <c r="D66" s="9" t="s">
        <v>653</v>
      </c>
      <c r="E66" s="9" t="s">
        <v>706</v>
      </c>
      <c r="F66" s="92" t="str">
        <f>'[1]FEDERAL LO'!F55&amp;" "&amp;'[1]FEDERAL LO'!G55&amp;" "&amp;'[1]FEDERAL LO'!H55&amp;" "&amp;'[1]FEDERAL LO'!I55&amp;" "&amp;'[1]FEDERAL LO'!J55&amp;" "&amp;'[1]FEDERAL LO'!K55&amp;" "&amp;'[1]FEDERAL LO'!L55&amp;" "&amp;'[1]FEDERAL LO'!M55&amp;""&amp;'[1]FEDERAL LO'!N55&amp;" "&amp;'[1]FEDERAL LO'!O55&amp;" "&amp;'[1]FEDERAL LO'!P55&amp;"&amp;Q25&amp;""&amp;R25&amp;""&amp;S25&amp;""&amp;T25&amp;""&amp;U25&amp;""&amp;V25&amp;""&amp;W25&amp;"""</f>
        <v>INASA CONSTRUCTORA E INMOBILIARIA, S.A. DE C.V.         &amp;Q25&amp;"&amp;R25&amp;"&amp;S25&amp;"&amp;T25&amp;"&amp;U25&amp;"&amp;V25&amp;"&amp;W25&amp;"</v>
      </c>
      <c r="G66" s="9" t="s">
        <v>754</v>
      </c>
      <c r="H66" s="78"/>
      <c r="I66" s="24"/>
      <c r="J66" s="87"/>
      <c r="K66" s="9"/>
      <c r="L66" s="9" t="s">
        <v>502</v>
      </c>
    </row>
    <row r="67" spans="1:12" ht="112.5">
      <c r="A67" s="4" t="s">
        <v>2</v>
      </c>
      <c r="B67" s="76" t="s">
        <v>735</v>
      </c>
      <c r="C67" s="9" t="s">
        <v>24</v>
      </c>
      <c r="D67" s="9" t="s">
        <v>652</v>
      </c>
      <c r="E67" s="9" t="s">
        <v>705</v>
      </c>
      <c r="F67" s="92" t="str">
        <f>'[1]FEDERAL LO'!F56&amp;" "&amp;'[1]FEDERAL LO'!G56&amp;" "&amp;'[1]FEDERAL LO'!H56&amp;" "&amp;'[1]FEDERAL LO'!I56&amp;" "&amp;'[1]FEDERAL LO'!J56&amp;" "&amp;'[1]FEDERAL LO'!K56&amp;" "&amp;'[1]FEDERAL LO'!L56&amp;" "&amp;'[1]FEDERAL LO'!M56&amp;""&amp;'[1]FEDERAL LO'!N56&amp;" "&amp;'[1]FEDERAL LO'!O56&amp;" "&amp;'[1]FEDERAL LO'!P56&amp;"&amp;Q25&amp;""&amp;R25&amp;""&amp;S25&amp;""&amp;T25&amp;""&amp;U25&amp;""&amp;V25&amp;""&amp;W25&amp;"""</f>
        <v>CONSTRUCTORA Y EDIFICADORA LEÓN, S.A. DE C.V. EN PARTICIPACIÓN CONJUNTA CON CONSTRUCTORA CON EQUIPO PESADO DE MÉXICO, S.A. DE C.V. CONSTRUCTORA ARKIA, S.A. DE C.V.  GRUPO CONSTRUCTOR MELCHOR, S.A. DE C.V. CONSTRUCTORA LUPAMA, S.A. DE C.V.      &amp;Q25&amp;"&amp;R25&amp;"&amp;S25&amp;"&amp;T25&amp;"&amp;U25&amp;"&amp;V25&amp;"&amp;W25&amp;"</v>
      </c>
      <c r="G67" s="9" t="s">
        <v>757</v>
      </c>
      <c r="H67" s="76" t="s">
        <v>786</v>
      </c>
      <c r="I67" s="24">
        <v>43356</v>
      </c>
      <c r="J67" s="87">
        <v>7995315.4500000002</v>
      </c>
      <c r="K67" s="9" t="s">
        <v>788</v>
      </c>
      <c r="L67" s="9" t="s">
        <v>502</v>
      </c>
    </row>
    <row r="68" spans="1:12" ht="93.75">
      <c r="A68" s="4" t="s">
        <v>2</v>
      </c>
      <c r="B68" s="76" t="s">
        <v>735</v>
      </c>
      <c r="C68" s="9" t="s">
        <v>24</v>
      </c>
      <c r="D68" s="9" t="s">
        <v>651</v>
      </c>
      <c r="E68" s="9" t="s">
        <v>704</v>
      </c>
      <c r="F68" s="92" t="str">
        <f>'[1]FEDERAL LO'!F57&amp;" "&amp;'[1]FEDERAL LO'!G57&amp;" "&amp;'[1]FEDERAL LO'!H57&amp;" "&amp;'[1]FEDERAL LO'!I57&amp;" "&amp;'[1]FEDERAL LO'!J57&amp;" "&amp;'[1]FEDERAL LO'!K57&amp;" "&amp;'[1]FEDERAL LO'!L57&amp;" "&amp;'[1]FEDERAL LO'!M57&amp;""&amp;'[1]FEDERAL LO'!N57&amp;" "&amp;'[1]FEDERAL LO'!O57&amp;" "&amp;'[1]FEDERAL LO'!P57&amp;"&amp;Q25&amp;""&amp;R25&amp;""&amp;S25&amp;""&amp;T25&amp;""&amp;U25&amp;""&amp;V25&amp;""&amp;W25&amp;"""</f>
        <v>CONSTRUCTORA Y EDIFICADORA LEÓN, S.A. DE C.V. EN PARTICIPACIÓN CONJUNTA CON CONSTRUCTORA CON EQUIPO PESADO DE MÉXICO, S.A. DE C.V. CONSTRUCTORA MAEMAR, S.A. DE C.V. GOPARA ARQUITECTOS, S.A. DE C.V.  GRUPXA CONSTRUCCIONES S.A. DE C.V.      &amp;Q25&amp;"&amp;R25&amp;"&amp;S25&amp;"&amp;T25&amp;"&amp;U25&amp;"&amp;V25&amp;"&amp;W25&amp;"</v>
      </c>
      <c r="G68" s="9" t="s">
        <v>756</v>
      </c>
      <c r="H68" s="76" t="s">
        <v>786</v>
      </c>
      <c r="I68" s="24">
        <v>43356</v>
      </c>
      <c r="J68" s="87">
        <v>9379482.2300000004</v>
      </c>
      <c r="K68" s="9" t="s">
        <v>788</v>
      </c>
      <c r="L68" s="9" t="s">
        <v>502</v>
      </c>
    </row>
    <row r="69" spans="1:12" ht="112.5">
      <c r="A69" s="4" t="s">
        <v>2</v>
      </c>
      <c r="B69" s="76" t="s">
        <v>735</v>
      </c>
      <c r="C69" s="9" t="s">
        <v>24</v>
      </c>
      <c r="D69" s="9" t="s">
        <v>650</v>
      </c>
      <c r="E69" s="9" t="s">
        <v>703</v>
      </c>
      <c r="F69" s="92" t="str">
        <f>'[1]FEDERAL LO'!F58&amp;" "&amp;'[1]FEDERAL LO'!G58&amp;" "&amp;'[1]FEDERAL LO'!H58&amp;" "&amp;'[1]FEDERAL LO'!I58&amp;" "&amp;'[1]FEDERAL LO'!J58&amp;" "&amp;'[1]FEDERAL LO'!K58&amp;" "&amp;'[1]FEDERAL LO'!L58&amp;" "&amp;'[1]FEDERAL LO'!M58&amp;""&amp;'[1]FEDERAL LO'!N58&amp;" "&amp;'[1]FEDERAL LO'!O58&amp;" "&amp;'[1]FEDERAL LO'!P58&amp;"&amp;Q25&amp;""&amp;R25&amp;""&amp;S25&amp;""&amp;T25&amp;""&amp;U25&amp;""&amp;V25&amp;""&amp;W25&amp;"""</f>
        <v>FUERZA DE INGENIERÍA RASANTE DE MÉXICO, S.A DE C.V.  CEMAG, S.A. DE C.V.  COMERCIALIZADORA Y MAXI SERVICIOS KATANIA DEL PUERTO, S.A. DE C.V. CONSTRUCCIONES Y MONTAJES DE VERACRUZ, S.A. DE C.V.      &amp;Q25&amp;"&amp;R25&amp;"&amp;S25&amp;"&amp;T25&amp;"&amp;U25&amp;"&amp;V25&amp;"&amp;W25&amp;"</v>
      </c>
      <c r="G69" s="9" t="s">
        <v>755</v>
      </c>
      <c r="H69" s="76" t="s">
        <v>786</v>
      </c>
      <c r="I69" s="24">
        <v>43356</v>
      </c>
      <c r="J69" s="87">
        <v>7853133.2800000003</v>
      </c>
      <c r="K69" s="9" t="s">
        <v>788</v>
      </c>
      <c r="L69" s="9" t="s">
        <v>502</v>
      </c>
    </row>
    <row r="70" spans="1:12" ht="93.75">
      <c r="A70" s="4" t="s">
        <v>2</v>
      </c>
      <c r="B70" s="76" t="s">
        <v>735</v>
      </c>
      <c r="C70" s="9" t="s">
        <v>24</v>
      </c>
      <c r="D70" s="9" t="s">
        <v>649</v>
      </c>
      <c r="E70" s="9" t="s">
        <v>702</v>
      </c>
      <c r="F70" s="92" t="str">
        <f>'[1]FEDERAL LO'!F59&amp;" "&amp;'[1]FEDERAL LO'!G59&amp;" "&amp;'[1]FEDERAL LO'!H59&amp;" "&amp;'[1]FEDERAL LO'!I59&amp;" "&amp;'[1]FEDERAL LO'!J59&amp;" "&amp;'[1]FEDERAL LO'!K59&amp;" "&amp;'[1]FEDERAL LO'!L59&amp;" "&amp;'[1]FEDERAL LO'!M59&amp;""&amp;'[1]FEDERAL LO'!N59&amp;" "&amp;'[1]FEDERAL LO'!O59&amp;" "&amp;'[1]FEDERAL LO'!P59&amp;"&amp;Q25&amp;""&amp;R25&amp;""&amp;S25&amp;""&amp;T25&amp;""&amp;U25&amp;""&amp;V25&amp;""&amp;W25&amp;"""</f>
        <v>LAMAT COMPAÑÍA CONSTRUCTORA, S.A DE C.V.         &amp;Q25&amp;"&amp;R25&amp;"&amp;S25&amp;"&amp;T25&amp;"&amp;U25&amp;"&amp;V25&amp;"&amp;W25&amp;"</v>
      </c>
      <c r="G70" s="9" t="s">
        <v>754</v>
      </c>
      <c r="H70" s="78"/>
      <c r="I70" s="24"/>
      <c r="J70" s="87"/>
      <c r="K70" s="9"/>
      <c r="L70" s="9" t="s">
        <v>502</v>
      </c>
    </row>
    <row r="71" spans="1:12" ht="93.75">
      <c r="A71" s="4" t="s">
        <v>2</v>
      </c>
      <c r="B71" s="76" t="s">
        <v>735</v>
      </c>
      <c r="C71" s="9" t="s">
        <v>24</v>
      </c>
      <c r="D71" s="9" t="s">
        <v>648</v>
      </c>
      <c r="E71" s="9" t="s">
        <v>701</v>
      </c>
      <c r="F71" s="92" t="str">
        <f>'[1]FEDERAL LO'!F60&amp;" "&amp;'[1]FEDERAL LO'!G60&amp;" "&amp;'[1]FEDERAL LO'!H60&amp;" "&amp;'[1]FEDERAL LO'!I60&amp;" "&amp;'[1]FEDERAL LO'!J60&amp;" "&amp;'[1]FEDERAL LO'!K60&amp;" "&amp;'[1]FEDERAL LO'!L60&amp;" "&amp;'[1]FEDERAL LO'!M60&amp;""&amp;'[1]FEDERAL LO'!N60&amp;" "&amp;'[1]FEDERAL LO'!O60&amp;" "&amp;'[1]FEDERAL LO'!P60&amp;"&amp;Q25&amp;""&amp;R25&amp;""&amp;S25&amp;""&amp;T25&amp;""&amp;U25&amp;""&amp;V25&amp;""&amp;W25&amp;"""</f>
        <v>GUTIERREZ DE VELASCO, S.A. DE C.V. INGENIERIA Y CONSTRUCCIONES CALUDI, S.A. DE C.V. GOPARA ARQUITECTOS, S.A. DE C.V. INFRAESTRUCTURA Y CONSTRUCCIÓN LUMSSY, S.A. DE C.V.      &amp;Q25&amp;"&amp;R25&amp;"&amp;S25&amp;"&amp;T25&amp;"&amp;U25&amp;"&amp;V25&amp;"&amp;W25&amp;"</v>
      </c>
      <c r="G71" s="9" t="s">
        <v>753</v>
      </c>
      <c r="H71" s="76" t="s">
        <v>786</v>
      </c>
      <c r="I71" s="24">
        <v>43368</v>
      </c>
      <c r="J71" s="87">
        <v>6992158.4400000004</v>
      </c>
      <c r="K71" s="9" t="s">
        <v>787</v>
      </c>
      <c r="L71" s="9" t="s">
        <v>502</v>
      </c>
    </row>
    <row r="72" spans="1:12" ht="112.5">
      <c r="A72" s="4" t="s">
        <v>2</v>
      </c>
      <c r="B72" s="76" t="s">
        <v>864</v>
      </c>
      <c r="C72" s="9" t="s">
        <v>13</v>
      </c>
      <c r="D72" s="9" t="s">
        <v>823</v>
      </c>
      <c r="E72" s="9" t="s">
        <v>852</v>
      </c>
      <c r="F72" s="92" t="str">
        <f>'[1]ESTATAL LPE'!F8&amp;" "&amp;'[1]ESTATAL LPE'!G8&amp;" "&amp;'[1]ESTATAL LPE'!H8&amp;" "&amp;'[1]ESTATAL LPE'!I8&amp;" "&amp;'[1]ESTATAL LPE'!J8&amp;" "&amp;'[1]ESTATAL LPE'!K8&amp;" "&amp;'[1]ESTATAL LPE'!L8&amp;" "&amp;'[1]ESTATAL LPE'!M8&amp;" "&amp;'[1]ESTATAL LPE'!N8&amp;" "&amp;'[1]ESTATAL LPE'!O8&amp;" "&amp;'[1]ESTATAL LPE'!O8&amp;" "&amp;'[1]ESTATAL LPE'!P8&amp;" "&amp;'[1]ESTATAL LPE'!Q8&amp;" "</f>
        <v xml:space="preserve">JAIME DANIEL LÓPEZ MORALES MD CONSTRUCCION Y SERVICIO, S.A. DE C.V.            </v>
      </c>
      <c r="G72" s="76" t="s">
        <v>882</v>
      </c>
      <c r="H72" s="76" t="s">
        <v>786</v>
      </c>
      <c r="I72" s="81">
        <v>43123</v>
      </c>
      <c r="J72" s="87">
        <v>35202866.789999999</v>
      </c>
      <c r="K72" s="84" t="s">
        <v>884</v>
      </c>
      <c r="L72" s="9" t="s">
        <v>502</v>
      </c>
    </row>
    <row r="73" spans="1:12" ht="78">
      <c r="A73" s="4" t="s">
        <v>2</v>
      </c>
      <c r="B73" s="76" t="s">
        <v>864</v>
      </c>
      <c r="C73" s="9" t="s">
        <v>13</v>
      </c>
      <c r="D73" s="9" t="s">
        <v>822</v>
      </c>
      <c r="E73" s="9" t="s">
        <v>851</v>
      </c>
      <c r="F73" s="92" t="str">
        <f>'[1]ESTATAL LPE'!F9&amp;" "&amp;'[1]ESTATAL LPE'!G9&amp;" "&amp;'[1]ESTATAL LPE'!H9&amp;" "&amp;'[1]ESTATAL LPE'!I9&amp;" "&amp;'[1]ESTATAL LPE'!J9&amp;" "&amp;'[1]ESTATAL LPE'!K9&amp;" "&amp;'[1]ESTATAL LPE'!L9&amp;" "&amp;'[1]ESTATAL LPE'!M9&amp;" "&amp;'[1]ESTATAL LPE'!N9&amp;" "&amp;'[1]ESTATAL LPE'!O9&amp;" "&amp;'[1]ESTATAL LPE'!O9&amp;" "&amp;'[1]ESTATAL LPE'!P9&amp;" "&amp;'[1]ESTATAL LPE'!Q9&amp;" "</f>
        <v xml:space="preserve">MD CONSTRUCCIÓN Y SERVICIO, S.A. DE C.V. GRUPXA CONSTRUCCIONES, S.A. DE C.V. EN ASOCIACION CON INFRAESTRUCTURA  EN CONSTRUCCION, S.A. DE C.V.            </v>
      </c>
      <c r="G73" s="79" t="s">
        <v>881</v>
      </c>
      <c r="H73" s="76" t="s">
        <v>786</v>
      </c>
      <c r="I73" s="81">
        <v>43123</v>
      </c>
      <c r="J73" s="87">
        <v>27396370.350000001</v>
      </c>
      <c r="K73" s="84" t="s">
        <v>884</v>
      </c>
      <c r="L73" s="9" t="s">
        <v>502</v>
      </c>
    </row>
    <row r="74" spans="1:12" ht="195">
      <c r="A74" s="4" t="s">
        <v>2</v>
      </c>
      <c r="B74" s="76" t="s">
        <v>864</v>
      </c>
      <c r="C74" s="9" t="s">
        <v>13</v>
      </c>
      <c r="D74" s="9" t="s">
        <v>821</v>
      </c>
      <c r="E74" s="9" t="s">
        <v>850</v>
      </c>
      <c r="F74" s="92" t="str">
        <f>'[1]ESTATAL LPE'!F10&amp;" "&amp;'[1]ESTATAL LPE'!G10&amp;" "&amp;'[1]ESTATAL LPE'!H10&amp;" "&amp;'[1]ESTATAL LPE'!I10&amp;" "&amp;'[1]ESTATAL LPE'!J10&amp;" "&amp;'[1]ESTATAL LPE'!K10&amp;" "&amp;'[1]ESTATAL LPE'!L10&amp;" "&amp;'[1]ESTATAL LPE'!M10&amp;" "&amp;'[1]ESTATAL LPE'!N10&amp;" "&amp;'[1]ESTATAL LPE'!O10&amp;" "&amp;'[1]ESTATAL LPE'!O10&amp;" "&amp;'[1]ESTATAL LPE'!P10&amp;" "&amp;'[1]ESTATAL LPE'!Q10&amp;" "</f>
        <v xml:space="preserve">CONSTRUCCION E INMOBILIARIA ZUCRA, S.A. DE C.V. DESARROLLO DE INFRAESTRUCTURA INTEGRAL, S.A DE C.V. EQXA, S.A. DE C.V. TECNOLOGÍA EN CONSTRUCCIÓN DE INFRAESTRUCTURA Y BIENES RAÍCES, S.A. DE C.V., EN ASOCIACIÓN CON MARCO REYES CRUZ          </v>
      </c>
      <c r="G74" s="76" t="s">
        <v>880</v>
      </c>
      <c r="H74" s="76" t="s">
        <v>786</v>
      </c>
      <c r="I74" s="81">
        <v>43123</v>
      </c>
      <c r="J74" s="87">
        <v>25056326.59</v>
      </c>
      <c r="K74" s="84" t="s">
        <v>884</v>
      </c>
      <c r="L74" s="9" t="s">
        <v>502</v>
      </c>
    </row>
    <row r="75" spans="1:12" ht="78">
      <c r="A75" s="4" t="s">
        <v>2</v>
      </c>
      <c r="B75" s="76" t="s">
        <v>864</v>
      </c>
      <c r="C75" s="9" t="s">
        <v>13</v>
      </c>
      <c r="D75" s="9" t="s">
        <v>820</v>
      </c>
      <c r="E75" s="9" t="s">
        <v>849</v>
      </c>
      <c r="F75" s="92" t="str">
        <f>'[1]ESTATAL LPE'!F11&amp;" "&amp;'[1]ESTATAL LPE'!G11&amp;" "&amp;'[1]ESTATAL LPE'!H11&amp;" "&amp;'[1]ESTATAL LPE'!I11&amp;" "&amp;'[1]ESTATAL LPE'!J11&amp;" "&amp;'[1]ESTATAL LPE'!K11&amp;" "&amp;'[1]ESTATAL LPE'!L11&amp;" "&amp;'[1]ESTATAL LPE'!M11&amp;" "&amp;'[1]ESTATAL LPE'!N11&amp;" "&amp;'[1]ESTATAL LPE'!O11&amp;" "&amp;'[1]ESTATAL LPE'!O11&amp;" "&amp;'[1]ESTATAL LPE'!P11&amp;" "&amp;'[1]ESTATAL LPE'!Q11&amp;" "</f>
        <v xml:space="preserve">CONSTRUCCION E INMOBILIARIA ZUCRA, S.A. DE C.V. DESARROLLO DE INFRAESTRUCTURA INTEGRAL, S.A. DE C.V            </v>
      </c>
      <c r="G75" s="79" t="s">
        <v>879</v>
      </c>
      <c r="H75" s="76" t="s">
        <v>786</v>
      </c>
      <c r="I75" s="81">
        <v>43116</v>
      </c>
      <c r="J75" s="87">
        <v>34298273.850000001</v>
      </c>
      <c r="K75" s="84" t="s">
        <v>884</v>
      </c>
      <c r="L75" s="9" t="s">
        <v>502</v>
      </c>
    </row>
    <row r="76" spans="1:12" ht="175.5">
      <c r="A76" s="4" t="s">
        <v>2</v>
      </c>
      <c r="B76" s="76" t="s">
        <v>863</v>
      </c>
      <c r="C76" s="9" t="s">
        <v>13</v>
      </c>
      <c r="D76" s="9" t="s">
        <v>819</v>
      </c>
      <c r="E76" s="9" t="s">
        <v>848</v>
      </c>
      <c r="F76" s="92" t="str">
        <f>'[1]ESTATAL LPE'!F12&amp;" "&amp;'[1]ESTATAL LPE'!G12&amp;" "&amp;'[1]ESTATAL LPE'!H12&amp;" "&amp;'[1]ESTATAL LPE'!I12&amp;" "&amp;'[1]ESTATAL LPE'!J12&amp;" "&amp;'[1]ESTATAL LPE'!K12&amp;" "&amp;'[1]ESTATAL LPE'!L12&amp;" "&amp;'[1]ESTATAL LPE'!M12&amp;" "&amp;'[1]ESTATAL LPE'!N12&amp;" "&amp;'[1]ESTATAL LPE'!O12&amp;" "&amp;'[1]ESTATAL LPE'!O12&amp;" "&amp;'[1]ESTATAL LPE'!P12&amp;" "&amp;'[1]ESTATAL LPE'!Q12&amp;" "</f>
        <v xml:space="preserve">GUTIERREZ DE VELASCO, S.A. DE C.V. GRUPO CONSTRUCTOR PIRO, S.A. DE C.V. CONSTRUCTORA LUPAMA, S.A. DE C.V. CONSTRUCCIÓN MARINA Y TERRESTRE, S.A. DE C.V. COPAVISA S.A.P.I. DE C.V. CONSTRUCCIONES SIGLO XXX, S.A. DE C.V. EN ASOCIACION CON MEXICANA DE PRESFUERZO, S.A. DE C.V. AZTECA E INFRAESTRUCTURA DE MÉXICO, S.A. DE C.V. EN ASOCIACIÓN CON AZTECA CONSTRUCCIONES INDUSTRIALES, S.A. DE C.V.       </v>
      </c>
      <c r="G76" s="76" t="s">
        <v>878</v>
      </c>
      <c r="H76" s="76" t="s">
        <v>786</v>
      </c>
      <c r="I76" s="81">
        <v>43129</v>
      </c>
      <c r="J76" s="87">
        <v>164998411.33000001</v>
      </c>
      <c r="K76" s="84" t="s">
        <v>794</v>
      </c>
      <c r="L76" s="9" t="s">
        <v>502</v>
      </c>
    </row>
    <row r="77" spans="1:12" ht="136.5">
      <c r="A77" s="4" t="s">
        <v>2</v>
      </c>
      <c r="B77" s="76" t="s">
        <v>863</v>
      </c>
      <c r="C77" s="9" t="s">
        <v>13</v>
      </c>
      <c r="D77" s="9" t="s">
        <v>818</v>
      </c>
      <c r="E77" s="9" t="s">
        <v>847</v>
      </c>
      <c r="F77" s="92" t="str">
        <f>'[1]ESTATAL LPE'!F13&amp;" "&amp;'[1]ESTATAL LPE'!G13&amp;" "&amp;'[1]ESTATAL LPE'!H13&amp;" "&amp;'[1]ESTATAL LPE'!I13&amp;" "&amp;'[1]ESTATAL LPE'!J13&amp;" "&amp;'[1]ESTATAL LPE'!K13&amp;" "&amp;'[1]ESTATAL LPE'!L13&amp;" "&amp;'[1]ESTATAL LPE'!M13&amp;" "&amp;'[1]ESTATAL LPE'!N13&amp;" "&amp;'[1]ESTATAL LPE'!O13&amp;" "&amp;'[1]ESTATAL LPE'!O13&amp;" "&amp;'[1]ESTATAL LPE'!P13&amp;" "&amp;'[1]ESTATAL LPE'!Q13&amp;" "</f>
        <v xml:space="preserve">CONSTRUCCIONES Y MONTAJES DE VERACRUZ, S.A. DE C.V. COMERCIALIZADORA Y MAXI SERVICIOS KATANIA DEL PUERTO S.A. DE C.V. DESARROLLOS ASFALTICOS, S.A. DE C.V. TRITURADOS SANTA CLARA, S.A. DE C.V. EN ASOCIACIÓN CON CONSTRUCCIONES SANTA CLARA, S.A. DE C.V.          </v>
      </c>
      <c r="G77" s="79" t="s">
        <v>877</v>
      </c>
      <c r="H77" s="76" t="s">
        <v>786</v>
      </c>
      <c r="I77" s="81">
        <v>43131</v>
      </c>
      <c r="J77" s="87">
        <v>42995471.25</v>
      </c>
      <c r="K77" s="84" t="s">
        <v>794</v>
      </c>
      <c r="L77" s="9" t="s">
        <v>502</v>
      </c>
    </row>
    <row r="78" spans="1:12" ht="136.5">
      <c r="A78" s="4" t="s">
        <v>2</v>
      </c>
      <c r="B78" s="76" t="s">
        <v>863</v>
      </c>
      <c r="C78" s="9" t="s">
        <v>13</v>
      </c>
      <c r="D78" s="9" t="s">
        <v>817</v>
      </c>
      <c r="E78" s="9" t="s">
        <v>846</v>
      </c>
      <c r="F78" s="92" t="str">
        <f>'[1]ESTATAL LPE'!F14&amp;" "&amp;'[1]ESTATAL LPE'!G14&amp;" "&amp;'[1]ESTATAL LPE'!H14&amp;" "&amp;'[1]ESTATAL LPE'!I14&amp;" "&amp;'[1]ESTATAL LPE'!J14&amp;" "&amp;'[1]ESTATAL LPE'!K14&amp;" "&amp;'[1]ESTATAL LPE'!L14&amp;" "&amp;'[1]ESTATAL LPE'!M14&amp;" "&amp;'[1]ESTATAL LPE'!N14&amp;" "&amp;'[1]ESTATAL LPE'!O14&amp;" "&amp;'[1]ESTATAL LPE'!O14&amp;" "&amp;'[1]ESTATAL LPE'!P14&amp;" "&amp;'[1]ESTATAL LPE'!Q14&amp;" "</f>
        <v xml:space="preserve">TRITURADOS SANTA CLARA, S.A. DE C.V. EN ASOCIACIÓN CON CONSTRUCCIONES SANTA CLARA, S.A. DE C.V. COPAVISA S.A.P.I. DE C.V. AG MINERALS, S.A. DE C.V. CONSTRUCCIONES Y MONTAJES DE VERACRUZ, S.A. DE C.V. DESARROLLOS ASFALTICOS, S.A. DE C.V. COMERCIALIZADORA Y MAXI SERVICIOS KATANIA DEL PUERTO S.A. DE C.V.        </v>
      </c>
      <c r="G78" s="79" t="s">
        <v>877</v>
      </c>
      <c r="H78" s="76" t="s">
        <v>786</v>
      </c>
      <c r="I78" s="81">
        <v>43131</v>
      </c>
      <c r="J78" s="87">
        <v>96181176.700000003</v>
      </c>
      <c r="K78" s="84" t="s">
        <v>794</v>
      </c>
      <c r="L78" s="9" t="s">
        <v>502</v>
      </c>
    </row>
    <row r="79" spans="1:12" ht="112.5">
      <c r="A79" s="4" t="s">
        <v>2</v>
      </c>
      <c r="B79" s="76" t="s">
        <v>863</v>
      </c>
      <c r="C79" s="9" t="s">
        <v>13</v>
      </c>
      <c r="D79" s="9" t="s">
        <v>816</v>
      </c>
      <c r="E79" s="9" t="s">
        <v>845</v>
      </c>
      <c r="F79" s="92" t="str">
        <f>'[1]ESTATAL LPE'!F15&amp;" "&amp;'[1]ESTATAL LPE'!G15&amp;" "&amp;'[1]ESTATAL LPE'!H15&amp;" "&amp;'[1]ESTATAL LPE'!I15&amp;" "&amp;'[1]ESTATAL LPE'!J15&amp;" "&amp;'[1]ESTATAL LPE'!K15&amp;" "&amp;'[1]ESTATAL LPE'!L15&amp;" "&amp;'[1]ESTATAL LPE'!M15&amp;" "&amp;'[1]ESTATAL LPE'!N15&amp;" "&amp;'[1]ESTATAL LPE'!O15&amp;" "&amp;'[1]ESTATAL LPE'!O15&amp;" "&amp;'[1]ESTATAL LPE'!P15&amp;" "&amp;'[1]ESTATAL LPE'!Q15&amp;" "</f>
        <v xml:space="preserve">COMERCIALIZADORA Y MAXISERVICIOS KATANIA DEL PUERTO S.A. DE C.V CONSTRUCCIONES Y MONTAJES  DE VERACRUZ, S.A. DE C.V. DESARROLLOS ASFALTICOS, S.A. DE C.V.           </v>
      </c>
      <c r="G79" s="79" t="s">
        <v>876</v>
      </c>
      <c r="H79" s="76" t="s">
        <v>786</v>
      </c>
      <c r="I79" s="81">
        <v>43131</v>
      </c>
      <c r="J79" s="87">
        <v>82867432.430000007</v>
      </c>
      <c r="K79" s="84" t="s">
        <v>794</v>
      </c>
      <c r="L79" s="9" t="s">
        <v>502</v>
      </c>
    </row>
    <row r="80" spans="1:12" ht="150">
      <c r="A80" s="4" t="s">
        <v>2</v>
      </c>
      <c r="B80" s="76" t="s">
        <v>863</v>
      </c>
      <c r="C80" s="9" t="s">
        <v>13</v>
      </c>
      <c r="D80" s="9" t="s">
        <v>815</v>
      </c>
      <c r="E80" s="9" t="s">
        <v>844</v>
      </c>
      <c r="F80" s="92" t="str">
        <f>'[1]ESTATAL LPE'!F16&amp;" "&amp;'[1]ESTATAL LPE'!G16&amp;" "&amp;'[1]ESTATAL LPE'!H16&amp;" "&amp;'[1]ESTATAL LPE'!I16&amp;" "&amp;'[1]ESTATAL LPE'!J16&amp;" "&amp;'[1]ESTATAL LPE'!K16&amp;" "&amp;'[1]ESTATAL LPE'!L16&amp;" "&amp;'[1]ESTATAL LPE'!M16&amp;" "&amp;'[1]ESTATAL LPE'!N16&amp;" "&amp;'[1]ESTATAL LPE'!O16&amp;" "&amp;'[1]ESTATAL LPE'!O16&amp;" "&amp;'[1]ESTATAL LPE'!P16&amp;" "&amp;'[1]ESTATAL LPE'!Q16&amp;" "</f>
        <v xml:space="preserve">AZTECA E INFRAESTRUCTURA DE MEXICO, S.A. DE C.V. EN ASOCIACION CON TRANSFORMACIONES Y CONSTRUCCIONES BICENTENARIO, S.A. DE C.V. DESARROLLOS ASFALTICOS, S.A. DE C.V. GOPARA ARQUITECTOS, S.A. DE C.V. EN ASOCIACION CON CONSTRUCTORA E INMOBILIARIA  KARBBET, S.A DE C.V. Y CORPORATIVO ATENAS DE VERACRUZ, S.A. DE C.V. ARQ. DIEGO LOPEZ MENDEZ  GRUPAEM MEXICO JF, S.A. DE C.V. CONSORCIO CONSTRUCTOR USUMACINTA, S.A. DE C.V. CONSTRUCTORA EN INMOBILIARIA HEYRO, S.A. DE C.V. EN ASOCIACION CON GRUPO CONSTRUCTOR  EMPRESARIAL TAURUS, S.A. DE C.V.       </v>
      </c>
      <c r="G80" s="76" t="s">
        <v>870</v>
      </c>
      <c r="H80" s="76" t="s">
        <v>786</v>
      </c>
      <c r="I80" s="81">
        <v>43131</v>
      </c>
      <c r="J80" s="87">
        <v>15548042.51</v>
      </c>
      <c r="K80" s="84" t="s">
        <v>794</v>
      </c>
      <c r="L80" s="9" t="s">
        <v>502</v>
      </c>
    </row>
    <row r="81" spans="1:12" ht="150">
      <c r="A81" s="4" t="s">
        <v>2</v>
      </c>
      <c r="B81" s="76" t="s">
        <v>863</v>
      </c>
      <c r="C81" s="9" t="s">
        <v>13</v>
      </c>
      <c r="D81" s="9" t="s">
        <v>814</v>
      </c>
      <c r="E81" s="9" t="s">
        <v>843</v>
      </c>
      <c r="F81" s="92" t="str">
        <f>'[1]ESTATAL LPE'!F17&amp;" "&amp;'[1]ESTATAL LPE'!G17&amp;" "&amp;'[1]ESTATAL LPE'!H17&amp;" "&amp;'[1]ESTATAL LPE'!I17&amp;" "&amp;'[1]ESTATAL LPE'!J17&amp;" "&amp;'[1]ESTATAL LPE'!K17&amp;" "&amp;'[1]ESTATAL LPE'!L17&amp;" "&amp;'[1]ESTATAL LPE'!M17&amp;" "&amp;'[1]ESTATAL LPE'!N17&amp;" "&amp;'[1]ESTATAL LPE'!O17&amp;" "&amp;'[1]ESTATAL LPE'!O17&amp;" "&amp;'[1]ESTATAL LPE'!P17&amp;" "&amp;'[1]ESTATAL LPE'!Q17&amp;" "</f>
        <v xml:space="preserve">DESARROLLOS ASFALTICOS, S.A. DE C.V. CONSTRUCCIONES SANTA CLARA, S.A. DE C.V. CONSTRUCTORA ARKIA,S.A. DE C.V. AZTECA E INFRAESTRUCTURA DE MÉXICO, S.A. DE C.V. EN ASOCIACIÓN CON AZTECA CONSTRUCCIONES INDUSTRIALES, S.A. DE C.V. CONSTRUCTORA LUPAMA, S.A. DE C.V. CONSTRUCTORA EN INMOBILIARIA HEYRO, S.A. DE C.V. EN ASOCIACION CON GRUPO CONSTRUCTOR  EMPRESARIAL TAURUS, S.A. DE C.V. GRUPO CONSTRUCTOR PIRO, S.A. DE C.V. GRUPO GUTIERREZ DE VELASCO, S.A. DE C.V.      </v>
      </c>
      <c r="G81" s="79" t="s">
        <v>757</v>
      </c>
      <c r="H81" s="76" t="s">
        <v>786</v>
      </c>
      <c r="I81" s="81">
        <v>43131</v>
      </c>
      <c r="J81" s="87">
        <v>70191467.75</v>
      </c>
      <c r="K81" s="84" t="s">
        <v>794</v>
      </c>
      <c r="L81" s="9" t="s">
        <v>502</v>
      </c>
    </row>
    <row r="82" spans="1:12" ht="175.5">
      <c r="A82" s="4" t="s">
        <v>2</v>
      </c>
      <c r="B82" s="76" t="s">
        <v>863</v>
      </c>
      <c r="C82" s="9" t="s">
        <v>13</v>
      </c>
      <c r="D82" s="9" t="s">
        <v>813</v>
      </c>
      <c r="E82" s="9" t="s">
        <v>842</v>
      </c>
      <c r="F82" s="92" t="str">
        <f>'[1]ESTATAL LPE'!F18&amp;" "&amp;'[1]ESTATAL LPE'!G18&amp;" "&amp;'[1]ESTATAL LPE'!H18&amp;" "&amp;'[1]ESTATAL LPE'!I18&amp;" "&amp;'[1]ESTATAL LPE'!J18&amp;" "&amp;'[1]ESTATAL LPE'!K18&amp;" "&amp;'[1]ESTATAL LPE'!L18&amp;" "&amp;'[1]ESTATAL LPE'!M18&amp;" "&amp;'[1]ESTATAL LPE'!N18&amp;" "&amp;'[1]ESTATAL LPE'!O18&amp;" "&amp;'[1]ESTATAL LPE'!O18&amp;" "&amp;'[1]ESTATAL LPE'!P18&amp;" "&amp;'[1]ESTATAL LPE'!Q18&amp;" "</f>
        <v xml:space="preserve">GRUPO CUPEFLO, S. DE R.L. DE C.V. DESARROLLO INTEGRAL DE INFRAESTRUCTURA DEL GOLFO, S.A. DE C.V. EN ASOCIACION CON CONSTRUCTORA VERCONSA, S.A. DE C.V. GOPARA ARQUITECTOS, S.A. DE C.V. EN ASOCIACION CON CONSTRUCTORA E INMOBILIARIA  KARBBET, S.A DE C.V. Y CORPORATIVO ATENAS DE VERACRUZ, S.A. DE C.V. CIEG, S.A. DE C.V. CONSTRUCTORA ARKIA, S.A. DE C.V. DESARROLLOS ASFALTICOS, S.A. DE C.V. GRUPO CONSTRUCTOR PIRO, S.A. DE C.V. GRUPO GUTIERREZ DE VELASCO, S.A. DE C.V. CONSTRUCTORA LUPAMA, S.A. DE C.V. CONSTRUCCIONES SANTA CLARA, S.A DE C.V. EN ASOCIACION CON CIA ARRENDADORA 2005, S.A. DE C.V. CONSTRUCCIONES SANTA CLARA, S.A DE C.V. EN ASOCIACION CON CIA ARRENDADORA 2005, S.A. DE C.V.   </v>
      </c>
      <c r="G82" s="79" t="s">
        <v>875</v>
      </c>
      <c r="H82" s="76" t="s">
        <v>786</v>
      </c>
      <c r="I82" s="81">
        <v>43131</v>
      </c>
      <c r="J82" s="87">
        <v>97413303.530000001</v>
      </c>
      <c r="K82" s="84" t="s">
        <v>794</v>
      </c>
      <c r="L82" s="9" t="s">
        <v>502</v>
      </c>
    </row>
    <row r="83" spans="1:12" ht="136.5">
      <c r="A83" s="4" t="s">
        <v>2</v>
      </c>
      <c r="B83" s="76" t="s">
        <v>863</v>
      </c>
      <c r="C83" s="9" t="s">
        <v>13</v>
      </c>
      <c r="D83" s="9" t="s">
        <v>812</v>
      </c>
      <c r="E83" s="9" t="s">
        <v>841</v>
      </c>
      <c r="F83" s="92" t="str">
        <f>'[1]ESTATAL LPE'!F19&amp;" "&amp;'[1]ESTATAL LPE'!G19&amp;" "&amp;'[1]ESTATAL LPE'!H19&amp;" "&amp;'[1]ESTATAL LPE'!I19&amp;" "&amp;'[1]ESTATAL LPE'!J19&amp;" "&amp;'[1]ESTATAL LPE'!K19&amp;" "&amp;'[1]ESTATAL LPE'!L19&amp;" "&amp;'[1]ESTATAL LPE'!M19&amp;" "&amp;'[1]ESTATAL LPE'!N19&amp;" "&amp;'[1]ESTATAL LPE'!O19&amp;" "&amp;'[1]ESTATAL LPE'!O19&amp;" "&amp;'[1]ESTATAL LPE'!P19&amp;" "&amp;'[1]ESTATAL LPE'!Q19&amp;" "</f>
        <v xml:space="preserve">DESARROLLOS ASFALTICOS, S.A. DE C.V. CONSTRUCCIÓN MARINA Y TERRESTRE, S.A. DE C.V. COPAVISA S.A.P.I. DE C.V. A.G. MINERALS, S.A. DE C.V. CONSTRUCCIONES SANTA CLARA, S.A DE C.V. EN ASOCIACION CON CIA ARRENDADORA 2005, S.A. DE C.V. GRUPO CONSTRUCTOR TRANSPORTIEREN, S.A. DE C.V. EN ASOCIACIÓN CON EYASA S. DE R.L. DE C.V.         </v>
      </c>
      <c r="G83" s="76" t="s">
        <v>874</v>
      </c>
      <c r="H83" s="76" t="s">
        <v>786</v>
      </c>
      <c r="I83" s="81">
        <v>43131</v>
      </c>
      <c r="J83" s="87">
        <v>124747459.22</v>
      </c>
      <c r="K83" s="84" t="s">
        <v>794</v>
      </c>
      <c r="L83" s="9" t="s">
        <v>502</v>
      </c>
    </row>
    <row r="84" spans="1:12" ht="135">
      <c r="A84" s="4" t="s">
        <v>2</v>
      </c>
      <c r="B84" s="76" t="s">
        <v>863</v>
      </c>
      <c r="C84" s="9" t="s">
        <v>13</v>
      </c>
      <c r="D84" s="9" t="s">
        <v>811</v>
      </c>
      <c r="E84" s="9" t="s">
        <v>840</v>
      </c>
      <c r="F84" s="92" t="str">
        <f>'[1]ESTATAL LPE'!F20&amp;" "&amp;'[1]ESTATAL LPE'!G20&amp;" "&amp;'[1]ESTATAL LPE'!H20&amp;" "&amp;'[1]ESTATAL LPE'!I20&amp;" "&amp;'[1]ESTATAL LPE'!J20&amp;" "&amp;'[1]ESTATAL LPE'!K20&amp;" "&amp;'[1]ESTATAL LPE'!L20&amp;" "&amp;'[1]ESTATAL LPE'!M20&amp;" "&amp;'[1]ESTATAL LPE'!N20&amp;" "&amp;'[1]ESTATAL LPE'!O20&amp;" "&amp;'[1]ESTATAL LPE'!O20&amp;" "&amp;'[1]ESTATAL LPE'!P20&amp;" "&amp;'[1]ESTATAL LPE'!Q20&amp;" "</f>
        <v xml:space="preserve">MIZTON CONSTRUCCIONES, S.A. DE C.V. CONSTRUCTORA ARKIA, S.A. DE C.V. DESARROLLOS ASFALTICOS, S.A. DE C.V. PEMARTE, S.A. DE C.V. CONSORCIO CONSTRUCTOR USUMACINTA, S.A. DE C.V. HERINSA S.A. DE C.V. DESARROLLO INTEGRAL DE INFRAESTRUCTURA DEL GOLFO, S.A. DE C.V. EN ASOCIACIÓN CON CONSTRUCTORA VERCONSA, S.A. DE C.V. AZTECA E INFRAESTRUCTURA DE MÉXICO, S.A. DE C.V. EN ASOCIACIÓN CON AZTECA CONSTRUCCIONES INDUSTRIALES, S.A. DE C.V. CONSTRUCCIÓN MARINA Y TERRESTRE, S.A. DE C.V. CONSTRUCCIONES SANTA CLARA, S.A DE C.V. CONSTRUCCIONES SANTA CLARA, S.A DE C.V.   </v>
      </c>
      <c r="G84" s="78" t="s">
        <v>754</v>
      </c>
      <c r="H84" s="78"/>
      <c r="I84" s="82"/>
      <c r="J84" s="87"/>
      <c r="K84" s="85"/>
      <c r="L84" s="9" t="s">
        <v>502</v>
      </c>
    </row>
    <row r="85" spans="1:12" ht="93.75">
      <c r="A85" s="4" t="s">
        <v>2</v>
      </c>
      <c r="B85" s="76" t="s">
        <v>863</v>
      </c>
      <c r="C85" s="9" t="s">
        <v>13</v>
      </c>
      <c r="D85" s="9" t="s">
        <v>810</v>
      </c>
      <c r="E85" s="9" t="s">
        <v>839</v>
      </c>
      <c r="F85" s="92" t="str">
        <f>'[1]ESTATAL LPE'!F21&amp;" "&amp;'[1]ESTATAL LPE'!G21&amp;" "&amp;'[1]ESTATAL LPE'!H21&amp;" "&amp;'[1]ESTATAL LPE'!I21&amp;" "&amp;'[1]ESTATAL LPE'!J21&amp;" "&amp;'[1]ESTATAL LPE'!K21&amp;" "&amp;'[1]ESTATAL LPE'!L21&amp;" "&amp;'[1]ESTATAL LPE'!M21&amp;" "&amp;'[1]ESTATAL LPE'!N21&amp;" "&amp;'[1]ESTATAL LPE'!O21&amp;" "&amp;'[1]ESTATAL LPE'!O21&amp;" "&amp;'[1]ESTATAL LPE'!P21&amp;" "&amp;'[1]ESTATAL LPE'!Q21&amp;" "</f>
        <v xml:space="preserve">DESARROLLOS ASFALTICOS, S.A. DE C.V. CONSTRUCTORA ARKIA, S.A. DE C.V. GOPARA ARQUITECTOS, S.A. DE C.V. EN ASOCIACION CON CONSTRUCTORA E INMOBILIARIA  KARBBET, S.A DE C.V. Y CORPORATIVO ATENAS DE VERACRUZ, S.A. DE C.V. GRUPO CUPEFLO, S. DE R.L. DE C.V. CONSTRUCTORA EN INMOBILIARIA HEYRO, S.A. DE C.V. EN ASOCIACION CON GRUPO CONSTRUCTOR  EMPRESARIAL TAURUS, S.A. DE C.V. PEMARTE, S.A. DE C.V.        </v>
      </c>
      <c r="G85" s="76" t="s">
        <v>873</v>
      </c>
      <c r="H85" s="76" t="s">
        <v>786</v>
      </c>
      <c r="I85" s="81">
        <v>43131</v>
      </c>
      <c r="J85" s="87">
        <v>47932495.57</v>
      </c>
      <c r="K85" s="84" t="s">
        <v>794</v>
      </c>
      <c r="L85" s="9" t="s">
        <v>502</v>
      </c>
    </row>
    <row r="86" spans="1:12" ht="93.75">
      <c r="A86" s="4" t="s">
        <v>2</v>
      </c>
      <c r="B86" s="76" t="s">
        <v>863</v>
      </c>
      <c r="C86" s="9" t="s">
        <v>13</v>
      </c>
      <c r="D86" s="9" t="s">
        <v>809</v>
      </c>
      <c r="E86" s="9" t="s">
        <v>838</v>
      </c>
      <c r="F86" s="92" t="str">
        <f>'[1]ESTATAL LPE'!F22&amp;" "&amp;'[1]ESTATAL LPE'!G22&amp;" "&amp;'[1]ESTATAL LPE'!H22&amp;" "&amp;'[1]ESTATAL LPE'!I22&amp;" "&amp;'[1]ESTATAL LPE'!J22&amp;" "&amp;'[1]ESTATAL LPE'!K22&amp;" "&amp;'[1]ESTATAL LPE'!L22&amp;" "&amp;'[1]ESTATAL LPE'!M22&amp;" "&amp;'[1]ESTATAL LPE'!N22&amp;" "&amp;'[1]ESTATAL LPE'!O22&amp;" "&amp;'[1]ESTATAL LPE'!O22&amp;" "&amp;'[1]ESTATAL LPE'!P22&amp;" "&amp;'[1]ESTATAL LPE'!Q22&amp;" "</f>
        <v xml:space="preserve">GRUPO CONSCOMER DEL SURESTE, S.A. DE C.V. CONSTRUCTORA E INMOBILIARIA RIO MEDIO, S.A. DE C.V. DESARROLLO INTEGRAL DE INFRAESTRUCTURA DEL GOLFO, S.A. DE C.V. EN ASOCIACIÓN CON  CONSTRUCTORA VERCONSA, S.A. DE C.V. CIEG, S.A. DE C.V.          </v>
      </c>
      <c r="G86" s="78" t="s">
        <v>754</v>
      </c>
      <c r="H86" s="78"/>
      <c r="I86" s="82"/>
      <c r="J86" s="87"/>
      <c r="K86" s="85"/>
      <c r="L86" s="9" t="s">
        <v>502</v>
      </c>
    </row>
    <row r="87" spans="1:12" ht="150">
      <c r="A87" s="4" t="s">
        <v>2</v>
      </c>
      <c r="B87" s="76" t="s">
        <v>862</v>
      </c>
      <c r="C87" s="9" t="s">
        <v>13</v>
      </c>
      <c r="D87" s="9" t="s">
        <v>808</v>
      </c>
      <c r="E87" s="9" t="s">
        <v>837</v>
      </c>
      <c r="F87" s="92" t="str">
        <f>'[1]ESTATAL LPE'!F23&amp;" "&amp;'[1]ESTATAL LPE'!G23&amp;" "&amp;'[1]ESTATAL LPE'!H23&amp;" "&amp;'[1]ESTATAL LPE'!I23&amp;" "&amp;'[1]ESTATAL LPE'!J23&amp;" "&amp;'[1]ESTATAL LPE'!K23&amp;" "&amp;'[1]ESTATAL LPE'!L23&amp;" "&amp;'[1]ESTATAL LPE'!M23&amp;" "&amp;'[1]ESTATAL LPE'!N23&amp;" "&amp;'[1]ESTATAL LPE'!O23&amp;" "&amp;'[1]ESTATAL LPE'!O23&amp;" "&amp;'[1]ESTATAL LPE'!P23&amp;" "&amp;'[1]ESTATAL LPE'!Q23&amp;" "</f>
        <v xml:space="preserve">CONSTRUCTORA MAEMAR, S.A. DE C.V. GRUPO COMERCIAL Y CONSTRUCTOR AGUA BLANCA, S.A. DE C.V. CONSTRUCCIONES  B&amp;M, S.A. DE C.V.  EN PARTICIPACIÓN CONJUNTA CON  ARQ. DIEGO LÓPEZ MÉNDEZ CONSTRUCTORA Y EDIFICADORA LEON, S.A. DE C.V. EN  PARTICIPACIÓN  CONJUNTA CON CONSTRUCCIONES 3 AM, S.A. DE C.V. CONSTRUCCIONES Y MONTAJES DE VERACRUZ, S.A. DE C.V. CONSTRUCTORA ARKIA, S.A. DE C.V.  EN  PARTICIPACIÓN  CONJUNTA CON  DESARROLLOS ASFALTICOS, S.A. DE C.V. GAMI INGENIERÍA E INSTALACIONES, S.A. DE C.V. CONSTRUCCIONES SANTA CLARA S.A. DE C.V.  EN  PARTICIPACIÓN  CONJUNTA CON  TRITURADOS SANTA CLARA, S.A. DE C.V.      </v>
      </c>
      <c r="G87" s="76" t="s">
        <v>872</v>
      </c>
      <c r="H87" s="76" t="s">
        <v>786</v>
      </c>
      <c r="I87" s="81">
        <v>43248</v>
      </c>
      <c r="J87" s="87">
        <v>93854310.810000002</v>
      </c>
      <c r="K87" s="84" t="s">
        <v>793</v>
      </c>
      <c r="L87" s="9" t="s">
        <v>502</v>
      </c>
    </row>
    <row r="88" spans="1:12" ht="150">
      <c r="A88" s="4" t="s">
        <v>2</v>
      </c>
      <c r="B88" s="76" t="s">
        <v>862</v>
      </c>
      <c r="C88" s="9" t="s">
        <v>13</v>
      </c>
      <c r="D88" s="9" t="s">
        <v>807</v>
      </c>
      <c r="E88" s="9" t="s">
        <v>836</v>
      </c>
      <c r="F88" s="92" t="str">
        <f>'[1]ESTATAL LPE'!F24&amp;" "&amp;'[1]ESTATAL LPE'!G24&amp;" "&amp;'[1]ESTATAL LPE'!H24&amp;" "&amp;'[1]ESTATAL LPE'!I24&amp;" "&amp;'[1]ESTATAL LPE'!J24&amp;" "&amp;'[1]ESTATAL LPE'!K24&amp;" "&amp;'[1]ESTATAL LPE'!L24&amp;" "&amp;'[1]ESTATAL LPE'!M24&amp;" "&amp;'[1]ESTATAL LPE'!N24&amp;" "&amp;'[1]ESTATAL LPE'!O24&amp;" "&amp;'[1]ESTATAL LPE'!O24&amp;" "&amp;'[1]ESTATAL LPE'!P24&amp;" "&amp;'[1]ESTATAL LPE'!Q24&amp;" "</f>
        <v xml:space="preserve">DIEGO LÓPEZ MÉNDEZ
(PERSONA FÍSICA) EDWIN PAVEL GARCÍA DÍAZ
(PERSONA FÍSICA) GRUPO GUTIÉRREZ DE VELAZCO S.A. DE C.V. OCHO R CONSTRUCTORA S.A. DE C.V. CONSTRUCTORA Y EDIFICADORA LEON S.A. DE C.V. CONJUNTA CON CONSTRUCCIONES 3 AM S.A. DE C.V. HERINSA S.A. DE C.V. CORPORATIVO ATENAS DE VERACRUZ S.A. DE C.V. CONSTRUCTORA ARKIA S.A. DE C.V. CONJUNTA CON DESARROLLOS ASFALTICOS S.A. DE C.V. CONSTRUCCIONES Y MONTAJES DE VERACRUZ S.A. DE C.V. EYASA S. DE R.L. DE C.V. EYASA S. DE R.L. DE C.V. ARCA PROYECTOS Y CONSTRUCCIONES S.A. DE C.V. CONSTRUCTORA  E INMOBILIARIA KARBBET S.A. DE C.V. </v>
      </c>
      <c r="G88" s="76" t="s">
        <v>871</v>
      </c>
      <c r="H88" s="76" t="s">
        <v>786</v>
      </c>
      <c r="I88" s="81">
        <v>43231</v>
      </c>
      <c r="J88" s="87">
        <v>34524413.729999997</v>
      </c>
      <c r="K88" s="84" t="s">
        <v>793</v>
      </c>
      <c r="L88" s="9" t="s">
        <v>502</v>
      </c>
    </row>
    <row r="89" spans="1:12" ht="150">
      <c r="A89" s="4" t="s">
        <v>2</v>
      </c>
      <c r="B89" s="76" t="s">
        <v>861</v>
      </c>
      <c r="C89" s="9" t="s">
        <v>13</v>
      </c>
      <c r="D89" s="9" t="s">
        <v>806</v>
      </c>
      <c r="E89" s="9" t="s">
        <v>835</v>
      </c>
      <c r="F89" s="92" t="str">
        <f>'[1]ESTATAL LPE'!F25&amp;" "&amp;'[1]ESTATAL LPE'!G25&amp;" "&amp;'[1]ESTATAL LPE'!H25&amp;" "&amp;'[1]ESTATAL LPE'!I25&amp;" "&amp;'[1]ESTATAL LPE'!J25&amp;" "&amp;'[1]ESTATAL LPE'!K25&amp;" "&amp;'[1]ESTATAL LPE'!L25&amp;" "&amp;'[1]ESTATAL LPE'!M25&amp;" "&amp;'[1]ESTATAL LPE'!N25&amp;" "&amp;'[1]ESTATAL LPE'!O25&amp;" "&amp;'[1]ESTATAL LPE'!O25&amp;" "&amp;'[1]ESTATAL LPE'!P25&amp;" "&amp;'[1]ESTATAL LPE'!Q25&amp;" "</f>
        <v xml:space="preserve">SERVI RENT ARIADME, S.A. DE C.V.EN PARTICIPACION CONJUNTA CON ARQUITECTURA Y CONSTRUCCION DEL SUR, S.A. DE C.V. HERINSA, S.A. DE C.V. DESARROLLOS ASFALTICOS, S.A. DE C.V.           </v>
      </c>
      <c r="G89" s="78" t="s">
        <v>754</v>
      </c>
      <c r="H89" s="78"/>
      <c r="I89" s="82"/>
      <c r="J89" s="87"/>
      <c r="K89" s="85"/>
      <c r="L89" s="9" t="s">
        <v>502</v>
      </c>
    </row>
    <row r="90" spans="1:12" ht="93.75">
      <c r="A90" s="4" t="s">
        <v>2</v>
      </c>
      <c r="B90" s="76" t="s">
        <v>860</v>
      </c>
      <c r="C90" s="9" t="s">
        <v>13</v>
      </c>
      <c r="D90" s="9" t="s">
        <v>805</v>
      </c>
      <c r="E90" s="9" t="s">
        <v>834</v>
      </c>
      <c r="F90" s="92" t="str">
        <f>'[1]ESTATAL LPE'!F26&amp;" "&amp;'[1]ESTATAL LPE'!G26&amp;" "&amp;'[1]ESTATAL LPE'!H26&amp;" "&amp;'[1]ESTATAL LPE'!I26&amp;" "&amp;'[1]ESTATAL LPE'!J26&amp;" "&amp;'[1]ESTATAL LPE'!K26&amp;" "&amp;'[1]ESTATAL LPE'!L26&amp;" "&amp;'[1]ESTATAL LPE'!M26&amp;" "&amp;'[1]ESTATAL LPE'!N26&amp;" "&amp;'[1]ESTATAL LPE'!O26&amp;" "&amp;'[1]ESTATAL LPE'!O26&amp;" "&amp;'[1]ESTATAL LPE'!P26&amp;" "&amp;'[1]ESTATAL LPE'!Q26&amp;" "</f>
        <v xml:space="preserve">CONSTRUCTORA E INMOBILIARIA KARBBET, S.A. DE C.V. CONSTRUCTORA RIVEL, S.A. DE C.V. CONSORCIO CONSTRUCTOR USUMACINTA, S.A. DE C.V. GRUPO CONSCOMER DEL SURESTE, S.A. DE C.V. CONSTRUCCIONES SANTA CLARA, S.A. DE C.V.         </v>
      </c>
      <c r="G90" s="76" t="s">
        <v>870</v>
      </c>
      <c r="H90" s="76" t="s">
        <v>786</v>
      </c>
      <c r="I90" s="81">
        <v>43256</v>
      </c>
      <c r="J90" s="87">
        <v>19883753.57</v>
      </c>
      <c r="K90" s="84" t="s">
        <v>884</v>
      </c>
      <c r="L90" s="9" t="s">
        <v>502</v>
      </c>
    </row>
    <row r="91" spans="1:12" ht="93.75">
      <c r="A91" s="4" t="s">
        <v>2</v>
      </c>
      <c r="B91" s="76" t="s">
        <v>860</v>
      </c>
      <c r="C91" s="9" t="s">
        <v>13</v>
      </c>
      <c r="D91" s="9" t="s">
        <v>804</v>
      </c>
      <c r="E91" s="9" t="s">
        <v>833</v>
      </c>
      <c r="F91" s="92" t="str">
        <f>'[1]ESTATAL LPE'!F27&amp;" "&amp;'[1]ESTATAL LPE'!G27&amp;" "&amp;'[1]ESTATAL LPE'!H27&amp;" "&amp;'[1]ESTATAL LPE'!I27&amp;" "&amp;'[1]ESTATAL LPE'!J27&amp;" "&amp;'[1]ESTATAL LPE'!K27&amp;" "&amp;'[1]ESTATAL LPE'!L27&amp;" "&amp;'[1]ESTATAL LPE'!M27&amp;" "&amp;'[1]ESTATAL LPE'!N27&amp;" "&amp;'[1]ESTATAL LPE'!O27&amp;" "&amp;'[1]ESTATAL LPE'!O27&amp;" "&amp;'[1]ESTATAL LPE'!P27&amp;" "&amp;'[1]ESTATAL LPE'!Q27&amp;" "</f>
        <v xml:space="preserve">CONSTRUCCIONES GABFRA, S.A. DE C.V. GRUPO CONSCOMER DEL SURESTE, S.A. DE C.V.            </v>
      </c>
      <c r="G91" s="76" t="s">
        <v>869</v>
      </c>
      <c r="H91" s="76" t="s">
        <v>786</v>
      </c>
      <c r="I91" s="81">
        <v>43256</v>
      </c>
      <c r="J91" s="87">
        <v>22277636.469999999</v>
      </c>
      <c r="K91" s="84" t="s">
        <v>884</v>
      </c>
      <c r="L91" s="9" t="s">
        <v>502</v>
      </c>
    </row>
    <row r="92" spans="1:12" ht="112.5">
      <c r="A92" s="4" t="s">
        <v>2</v>
      </c>
      <c r="B92" s="76" t="s">
        <v>860</v>
      </c>
      <c r="C92" s="9" t="s">
        <v>13</v>
      </c>
      <c r="D92" s="9" t="s">
        <v>803</v>
      </c>
      <c r="E92" s="9" t="s">
        <v>832</v>
      </c>
      <c r="F92" s="92" t="str">
        <f>'[1]ESTATAL LPE'!F28&amp;" "&amp;'[1]ESTATAL LPE'!G28&amp;" "&amp;'[1]ESTATAL LPE'!H28&amp;" "&amp;'[1]ESTATAL LPE'!I28&amp;" "&amp;'[1]ESTATAL LPE'!J28&amp;" "&amp;'[1]ESTATAL LPE'!K28&amp;" "&amp;'[1]ESTATAL LPE'!L28&amp;" "&amp;'[1]ESTATAL LPE'!M28&amp;" "&amp;'[1]ESTATAL LPE'!N28&amp;" "&amp;'[1]ESTATAL LPE'!O28&amp;" "&amp;'[1]ESTATAL LPE'!O28&amp;" "&amp;'[1]ESTATAL LPE'!P28&amp;" "&amp;'[1]ESTATAL LPE'!Q28&amp;" "</f>
        <v xml:space="preserve">CORPORATIVO ATENAS DE VERACRUZ, S.A DE C.V. TRASECOL, S.A. DE C.V. CONSTRUCTORA LUPAMA, S.A. DE C.V. EYASA, S. DE R.L. DE C.V. CONSTRUCCIONES SANTA CLARA, S.A. DE C.V.         </v>
      </c>
      <c r="G92" s="76" t="s">
        <v>757</v>
      </c>
      <c r="H92" s="76" t="s">
        <v>786</v>
      </c>
      <c r="I92" s="81">
        <v>43256</v>
      </c>
      <c r="J92" s="87">
        <v>20732524.010000002</v>
      </c>
      <c r="K92" s="84" t="s">
        <v>884</v>
      </c>
      <c r="L92" s="9" t="s">
        <v>502</v>
      </c>
    </row>
    <row r="93" spans="1:12" ht="131.25">
      <c r="A93" s="4" t="s">
        <v>2</v>
      </c>
      <c r="B93" s="76" t="s">
        <v>859</v>
      </c>
      <c r="C93" s="9" t="s">
        <v>13</v>
      </c>
      <c r="D93" s="9" t="s">
        <v>802</v>
      </c>
      <c r="E93" s="9" t="s">
        <v>831</v>
      </c>
      <c r="F93" s="92" t="str">
        <f>'[1]ESTATAL LPE'!F29&amp;" "&amp;'[1]ESTATAL LPE'!G29&amp;" "&amp;'[1]ESTATAL LPE'!H29&amp;" "&amp;'[1]ESTATAL LPE'!I29&amp;" "&amp;'[1]ESTATAL LPE'!J29&amp;" "&amp;'[1]ESTATAL LPE'!K29&amp;" "&amp;'[1]ESTATAL LPE'!L29&amp;" "&amp;'[1]ESTATAL LPE'!M29&amp;" "&amp;'[1]ESTATAL LPE'!N29&amp;" "&amp;'[1]ESTATAL LPE'!O29&amp;" "&amp;'[1]ESTATAL LPE'!O29&amp;" "&amp;'[1]ESTATAL LPE'!P29&amp;" "&amp;'[1]ESTATAL LPE'!Q29&amp;" "</f>
        <v xml:space="preserve">TRANSCONSULT, S.A DE C.V.             </v>
      </c>
      <c r="G93" s="80" t="s">
        <v>783</v>
      </c>
      <c r="H93" s="80"/>
      <c r="I93" s="83"/>
      <c r="J93" s="87"/>
      <c r="K93" s="86"/>
      <c r="L93" s="9" t="s">
        <v>502</v>
      </c>
    </row>
    <row r="94" spans="1:12" ht="300">
      <c r="A94" s="4" t="s">
        <v>2</v>
      </c>
      <c r="B94" s="76" t="s">
        <v>859</v>
      </c>
      <c r="C94" s="9" t="s">
        <v>13</v>
      </c>
      <c r="D94" s="9" t="s">
        <v>801</v>
      </c>
      <c r="E94" s="9" t="s">
        <v>830</v>
      </c>
      <c r="F94" s="92" t="str">
        <f>'[1]ESTATAL LPE'!F30&amp;" "&amp;'[1]ESTATAL LPE'!G30&amp;" "&amp;'[1]ESTATAL LPE'!H30&amp;" "&amp;'[1]ESTATAL LPE'!I30&amp;" "&amp;'[1]ESTATAL LPE'!J30&amp;" "&amp;'[1]ESTATAL LPE'!K30&amp;" "&amp;'[1]ESTATAL LPE'!L30&amp;" "&amp;'[1]ESTATAL LPE'!M30&amp;" "&amp;'[1]ESTATAL LPE'!N30&amp;" "&amp;'[1]ESTATAL LPE'!O30&amp;" "&amp;'[1]ESTATAL LPE'!O30&amp;" "&amp;'[1]ESTATAL LPE'!P30&amp;" "&amp;'[1]ESTATAL LPE'!Q30&amp;" "</f>
        <v xml:space="preserve">EMA OBRAS METALICAS Y CIVILES S.A. DE C.V., EN PARTICIPACIÓN CONJUNTA CON INGENIERÍA Y DESARROLLO ARQUITECTÓNICO S.A. DE C.V. GRUPO GUTIERREZ DE VELASCO S.A. DE C.V.            </v>
      </c>
      <c r="G94" s="76" t="s">
        <v>868</v>
      </c>
      <c r="H94" s="76" t="s">
        <v>786</v>
      </c>
      <c r="I94" s="81">
        <v>43270</v>
      </c>
      <c r="J94" s="87">
        <v>42929261.060000002</v>
      </c>
      <c r="K94" s="84" t="s">
        <v>884</v>
      </c>
      <c r="L94" s="9" t="s">
        <v>502</v>
      </c>
    </row>
    <row r="95" spans="1:12" ht="150">
      <c r="A95" s="4" t="s">
        <v>2</v>
      </c>
      <c r="B95" s="76" t="s">
        <v>858</v>
      </c>
      <c r="C95" s="9" t="s">
        <v>13</v>
      </c>
      <c r="D95" s="9" t="s">
        <v>800</v>
      </c>
      <c r="E95" s="9" t="s">
        <v>829</v>
      </c>
      <c r="F95" s="92" t="str">
        <f>'[1]ESTATAL LPE'!F31&amp;" "&amp;'[1]ESTATAL LPE'!G31&amp;" "&amp;'[1]ESTATAL LPE'!H31&amp;" "&amp;'[1]ESTATAL LPE'!I31&amp;" "&amp;'[1]ESTATAL LPE'!J31&amp;" "&amp;'[1]ESTATAL LPE'!K31&amp;" "&amp;'[1]ESTATAL LPE'!L31&amp;" "&amp;'[1]ESTATAL LPE'!M31&amp;" "&amp;'[1]ESTATAL LPE'!N31&amp;" "&amp;'[1]ESTATAL LPE'!O31&amp;" "&amp;'[1]ESTATAL LPE'!O31&amp;" "&amp;'[1]ESTATAL LPE'!P31&amp;" "&amp;'[1]ESTATAL LPE'!Q31&amp;" "</f>
        <v xml:space="preserve">CONSTRUCTORA E INMOBILIARIA HEYRO, S.A. DE C.V. OCHO R. CONSTRUCTORA, S.A. DE C.V. CONSTRUCTORA DELAHE, S.A. DE C.V.           </v>
      </c>
      <c r="G95" s="76" t="s">
        <v>867</v>
      </c>
      <c r="H95" s="76" t="s">
        <v>786</v>
      </c>
      <c r="I95" s="81">
        <v>43279</v>
      </c>
      <c r="J95" s="87">
        <v>19287474.649999999</v>
      </c>
      <c r="K95" s="84" t="s">
        <v>884</v>
      </c>
      <c r="L95" s="9" t="s">
        <v>502</v>
      </c>
    </row>
    <row r="96" spans="1:12" ht="187.5">
      <c r="A96" s="4" t="s">
        <v>2</v>
      </c>
      <c r="B96" s="76" t="s">
        <v>857</v>
      </c>
      <c r="C96" s="9" t="s">
        <v>13</v>
      </c>
      <c r="D96" s="9" t="s">
        <v>799</v>
      </c>
      <c r="E96" s="9" t="s">
        <v>828</v>
      </c>
      <c r="F96" s="92" t="str">
        <f>'[1]ESTATAL LPE'!F32&amp;" "&amp;'[1]ESTATAL LPE'!G32&amp;" "&amp;'[1]ESTATAL LPE'!H32&amp;" "&amp;'[1]ESTATAL LPE'!I32&amp;" "&amp;'[1]ESTATAL LPE'!J32&amp;" "&amp;'[1]ESTATAL LPE'!K32&amp;" "&amp;'[1]ESTATAL LPE'!L32&amp;" "&amp;'[1]ESTATAL LPE'!M32&amp;" "&amp;'[1]ESTATAL LPE'!N32&amp;" "&amp;'[1]ESTATAL LPE'!O32&amp;" "&amp;'[1]ESTATAL LPE'!O32&amp;" "&amp;'[1]ESTATAL LPE'!P32&amp;" "&amp;'[1]ESTATAL LPE'!Q32&amp;" "</f>
        <v xml:space="preserve">OCHO R CONSTRUCTORA, S.A. DE C.V.  CONSTRUCTORA MAEMAR, S.A. DE C.V. CONSTRUCTORA E INMOBILIARIA HEYRO S.A. DE C.V. COMPRESORES Y MAQUINARIA DE TUXPAN S.A. DE C.V. CONSTRUCCIONES Y MONTAJES DE VERACRUZ S.A. DE C.V. COMERCIALIZADORA Y MAXI SERVICIOS KATANIA DEL PUERTO S.A. DE C.V. TRITURADOS SANTA CLARA, S.A. DE C.V.       </v>
      </c>
      <c r="G96" s="76" t="s">
        <v>866</v>
      </c>
      <c r="H96" s="76" t="s">
        <v>786</v>
      </c>
      <c r="I96" s="81">
        <v>43257</v>
      </c>
      <c r="J96" s="87">
        <v>42697771.700000003</v>
      </c>
      <c r="K96" s="84" t="s">
        <v>884</v>
      </c>
      <c r="L96" s="9" t="s">
        <v>502</v>
      </c>
    </row>
    <row r="97" spans="1:12" ht="75">
      <c r="A97" s="4" t="s">
        <v>2</v>
      </c>
      <c r="B97" s="76" t="s">
        <v>856</v>
      </c>
      <c r="C97" s="9" t="s">
        <v>13</v>
      </c>
      <c r="D97" s="9" t="s">
        <v>798</v>
      </c>
      <c r="E97" s="9" t="s">
        <v>827</v>
      </c>
      <c r="F97" s="92" t="str">
        <f>'[1]ESTATAL LPE'!F33&amp;" "&amp;'[1]ESTATAL LPE'!G33&amp;" "&amp;'[1]ESTATAL LPE'!H33&amp;" "&amp;'[1]ESTATAL LPE'!I33&amp;" "&amp;'[1]ESTATAL LPE'!J33&amp;" "&amp;'[1]ESTATAL LPE'!K33&amp;" "&amp;'[1]ESTATAL LPE'!L33&amp;" "&amp;'[1]ESTATAL LPE'!M33&amp;" "&amp;'[1]ESTATAL LPE'!N33&amp;" "&amp;'[1]ESTATAL LPE'!O33&amp;" "&amp;'[1]ESTATAL LPE'!O33&amp;" "&amp;'[1]ESTATAL LPE'!P33&amp;" "&amp;'[1]ESTATAL LPE'!Q33&amp;" "</f>
        <v xml:space="preserve">CONSTRUCTORA E INMOBILIARIA HEYRO S.A. DE C.V. CENTRAL DE INGENIERIA Y DESARROLLO, S.A. DE C.V. COMPAÑÍA DE INGENIERIA MARITIMA Y TERRESTRE S.A. DE C.V.           </v>
      </c>
      <c r="G97" s="78" t="s">
        <v>754</v>
      </c>
      <c r="H97" s="78"/>
      <c r="I97" s="82"/>
      <c r="J97" s="87"/>
      <c r="K97" s="85"/>
      <c r="L97" s="9" t="s">
        <v>502</v>
      </c>
    </row>
    <row r="98" spans="1:12" ht="206.25">
      <c r="A98" s="4" t="s">
        <v>2</v>
      </c>
      <c r="B98" s="76" t="s">
        <v>855</v>
      </c>
      <c r="C98" s="9" t="s">
        <v>13</v>
      </c>
      <c r="D98" s="9" t="s">
        <v>797</v>
      </c>
      <c r="E98" s="9" t="s">
        <v>826</v>
      </c>
      <c r="F98" s="92" t="str">
        <f>'[1]ESTATAL LPE'!F34&amp;" "&amp;'[1]ESTATAL LPE'!G34&amp;" "&amp;'[1]ESTATAL LPE'!H34&amp;" "&amp;'[1]ESTATAL LPE'!I34&amp;" "&amp;'[1]ESTATAL LPE'!J34&amp;" "&amp;'[1]ESTATAL LPE'!K34&amp;" "&amp;'[1]ESTATAL LPE'!L34&amp;" "&amp;'[1]ESTATAL LPE'!M34&amp;" "&amp;'[1]ESTATAL LPE'!N34&amp;" "&amp;'[1]ESTATAL LPE'!O34&amp;" "&amp;'[1]ESTATAL LPE'!O34&amp;" "&amp;'[1]ESTATAL LPE'!P34&amp;" "&amp;'[1]ESTATAL LPE'!Q34&amp;" "</f>
        <v xml:space="preserve">OCHO R CONSTRUCTORA S.A. DE C.V. GUTIERREZ DE VELASCO S.A. DE C.V.            </v>
      </c>
      <c r="G98" s="78" t="s">
        <v>754</v>
      </c>
      <c r="H98" s="78"/>
      <c r="I98" s="82"/>
      <c r="J98" s="87"/>
      <c r="K98" s="85"/>
      <c r="L98" s="9" t="s">
        <v>502</v>
      </c>
    </row>
    <row r="99" spans="1:12" ht="117">
      <c r="A99" s="4" t="s">
        <v>2</v>
      </c>
      <c r="B99" s="76" t="s">
        <v>854</v>
      </c>
      <c r="C99" s="9" t="s">
        <v>13</v>
      </c>
      <c r="D99" s="9" t="s">
        <v>796</v>
      </c>
      <c r="E99" s="9" t="s">
        <v>825</v>
      </c>
      <c r="F99" s="92" t="str">
        <f>'[1]ESTATAL LPE'!F35&amp;" "&amp;'[1]ESTATAL LPE'!G35&amp;" "&amp;'[1]ESTATAL LPE'!H35&amp;" "&amp;'[1]ESTATAL LPE'!I35&amp;" "&amp;'[1]ESTATAL LPE'!J35&amp;" "&amp;'[1]ESTATAL LPE'!K35&amp;" "&amp;'[1]ESTATAL LPE'!L35&amp;" "&amp;'[1]ESTATAL LPE'!M35&amp;" "&amp;'[1]ESTATAL LPE'!N35&amp;" "&amp;'[1]ESTATAL LPE'!O35&amp;" "&amp;'[1]ESTATAL LPE'!O35&amp;" "&amp;'[1]ESTATAL LPE'!P35&amp;" "&amp;'[1]ESTATAL LPE'!Q35&amp;" "</f>
        <v xml:space="preserve">SOLUCIÓN INTEGRAL DE INGENIERÍA, CONSTRUCCIÓN Y MANTENIMIENTO S.A. DE C.V.             </v>
      </c>
      <c r="G99" s="76" t="s">
        <v>865</v>
      </c>
      <c r="H99" s="76" t="s">
        <v>786</v>
      </c>
      <c r="I99" s="81">
        <v>43298</v>
      </c>
      <c r="J99" s="87">
        <v>29195938.82</v>
      </c>
      <c r="K99" s="84" t="s">
        <v>883</v>
      </c>
      <c r="L99" s="9" t="s">
        <v>502</v>
      </c>
    </row>
    <row r="100" spans="1:12" ht="112.5">
      <c r="A100" s="4" t="s">
        <v>2</v>
      </c>
      <c r="B100" s="76" t="s">
        <v>853</v>
      </c>
      <c r="C100" s="9" t="s">
        <v>13</v>
      </c>
      <c r="D100" s="9" t="s">
        <v>795</v>
      </c>
      <c r="E100" s="9" t="s">
        <v>824</v>
      </c>
      <c r="F100" s="92" t="str">
        <f>'[1]ESTATAL LPE'!F36&amp;" "&amp;'[1]ESTATAL LPE'!G36&amp;" "&amp;'[1]ESTATAL LPE'!H36&amp;" "&amp;'[1]ESTATAL LPE'!I36&amp;" "&amp;'[1]ESTATAL LPE'!J36&amp;" "&amp;'[1]ESTATAL LPE'!K36&amp;" "&amp;'[1]ESTATAL LPE'!L36&amp;" "&amp;'[1]ESTATAL LPE'!M36&amp;" "&amp;'[1]ESTATAL LPE'!N36&amp;" "&amp;'[1]ESTATAL LPE'!O36&amp;" "&amp;'[1]ESTATAL LPE'!O36&amp;" "&amp;'[1]ESTATAL LPE'!P36&amp;" "&amp;'[1]ESTATAL LPE'!Q36&amp;" "</f>
        <v xml:space="preserve">EYASA S. DE R.L. DE C.V.             </v>
      </c>
      <c r="G100" s="78" t="s">
        <v>754</v>
      </c>
      <c r="H100" s="78"/>
      <c r="I100" s="82"/>
      <c r="J100" s="87"/>
      <c r="K100" s="85"/>
      <c r="L100" s="9" t="s">
        <v>502</v>
      </c>
    </row>
    <row r="101" spans="1:12" ht="19.5">
      <c r="A101" s="4" t="s">
        <v>2</v>
      </c>
      <c r="B101" s="76"/>
      <c r="C101" s="94"/>
      <c r="D101" s="9"/>
      <c r="E101" s="9"/>
      <c r="F101" s="94"/>
      <c r="G101" s="94"/>
      <c r="H101" s="94"/>
      <c r="I101" s="94"/>
      <c r="J101" s="95"/>
      <c r="K101" s="3"/>
      <c r="L101" s="3"/>
    </row>
    <row r="102" spans="1:12" s="2" customFormat="1" ht="112.5">
      <c r="A102" s="4" t="s">
        <v>2</v>
      </c>
      <c r="B102" s="76" t="s">
        <v>539</v>
      </c>
      <c r="C102" s="9" t="s">
        <v>540</v>
      </c>
      <c r="D102" s="9" t="s">
        <v>544</v>
      </c>
      <c r="E102" s="9" t="s">
        <v>541</v>
      </c>
      <c r="F102" s="9" t="s">
        <v>542</v>
      </c>
      <c r="G102" s="9" t="s">
        <v>543</v>
      </c>
      <c r="H102" s="3"/>
      <c r="I102" s="24">
        <v>43643</v>
      </c>
      <c r="J102" s="87" t="s">
        <v>545</v>
      </c>
      <c r="K102" s="9" t="s">
        <v>546</v>
      </c>
      <c r="L102" s="9" t="s">
        <v>547</v>
      </c>
    </row>
    <row r="103" spans="1:12" s="2" customFormat="1" ht="409.6" customHeight="1">
      <c r="A103" s="4" t="s">
        <v>2</v>
      </c>
      <c r="B103" s="76" t="s">
        <v>548</v>
      </c>
      <c r="C103" s="9" t="s">
        <v>540</v>
      </c>
      <c r="D103" s="9" t="s">
        <v>552</v>
      </c>
      <c r="E103" s="9" t="s">
        <v>549</v>
      </c>
      <c r="F103" s="9" t="s">
        <v>550</v>
      </c>
      <c r="G103" s="9" t="s">
        <v>551</v>
      </c>
      <c r="H103" s="3"/>
      <c r="I103" s="24">
        <v>43643</v>
      </c>
      <c r="J103" s="87" t="s">
        <v>553</v>
      </c>
      <c r="K103" s="9" t="s">
        <v>546</v>
      </c>
      <c r="L103" s="9" t="s">
        <v>547</v>
      </c>
    </row>
    <row r="104" spans="1:12" s="2" customFormat="1" ht="131.25">
      <c r="A104" s="4" t="s">
        <v>2</v>
      </c>
      <c r="B104" s="76" t="s">
        <v>554</v>
      </c>
      <c r="C104" s="9" t="s">
        <v>540</v>
      </c>
      <c r="D104" s="9" t="s">
        <v>557</v>
      </c>
      <c r="E104" s="9" t="s">
        <v>555</v>
      </c>
      <c r="F104" s="9" t="s">
        <v>556</v>
      </c>
      <c r="G104" s="9" t="s">
        <v>556</v>
      </c>
      <c r="H104" s="3"/>
      <c r="I104" s="24">
        <v>43662</v>
      </c>
      <c r="J104" s="87" t="s">
        <v>558</v>
      </c>
      <c r="K104" s="9" t="s">
        <v>559</v>
      </c>
      <c r="L104" s="9" t="s">
        <v>547</v>
      </c>
    </row>
    <row r="105" spans="1:12" s="2" customFormat="1" ht="330" customHeight="1">
      <c r="A105" s="4" t="s">
        <v>2</v>
      </c>
      <c r="B105" s="76" t="s">
        <v>560</v>
      </c>
      <c r="C105" s="9" t="s">
        <v>540</v>
      </c>
      <c r="D105" s="9" t="s">
        <v>564</v>
      </c>
      <c r="E105" s="9" t="s">
        <v>561</v>
      </c>
      <c r="F105" s="9" t="s">
        <v>562</v>
      </c>
      <c r="G105" s="9" t="s">
        <v>563</v>
      </c>
      <c r="H105" s="3"/>
      <c r="I105" s="24">
        <v>43672</v>
      </c>
      <c r="J105" s="87" t="s">
        <v>565</v>
      </c>
      <c r="K105" s="9" t="s">
        <v>566</v>
      </c>
      <c r="L105" s="9" t="s">
        <v>547</v>
      </c>
    </row>
    <row r="106" spans="1:12" s="2" customFormat="1" ht="281.25">
      <c r="A106" s="4" t="s">
        <v>2</v>
      </c>
      <c r="B106" s="76" t="s">
        <v>567</v>
      </c>
      <c r="C106" s="9" t="s">
        <v>540</v>
      </c>
      <c r="D106" s="9" t="s">
        <v>571</v>
      </c>
      <c r="E106" s="9" t="s">
        <v>568</v>
      </c>
      <c r="F106" s="9" t="s">
        <v>569</v>
      </c>
      <c r="G106" s="9" t="s">
        <v>570</v>
      </c>
      <c r="H106" s="3"/>
      <c r="I106" s="24">
        <v>43684</v>
      </c>
      <c r="J106" s="87" t="s">
        <v>572</v>
      </c>
      <c r="K106" s="9" t="s">
        <v>573</v>
      </c>
      <c r="L106" s="9" t="s">
        <v>547</v>
      </c>
    </row>
    <row r="107" spans="1:12" s="2" customFormat="1" ht="93.75">
      <c r="A107" s="4" t="s">
        <v>2</v>
      </c>
      <c r="B107" s="76" t="s">
        <v>574</v>
      </c>
      <c r="C107" s="9" t="s">
        <v>540</v>
      </c>
      <c r="D107" s="9" t="s">
        <v>578</v>
      </c>
      <c r="E107" s="9" t="s">
        <v>575</v>
      </c>
      <c r="F107" s="9" t="s">
        <v>576</v>
      </c>
      <c r="G107" s="9" t="s">
        <v>577</v>
      </c>
      <c r="H107" s="3"/>
      <c r="I107" s="24">
        <v>43746</v>
      </c>
      <c r="J107" s="87" t="s">
        <v>579</v>
      </c>
      <c r="K107" s="9" t="s">
        <v>580</v>
      </c>
      <c r="L107" s="9" t="s">
        <v>547</v>
      </c>
    </row>
    <row r="108" spans="1:12" ht="409.5">
      <c r="A108" s="4" t="s">
        <v>2</v>
      </c>
      <c r="B108" s="76" t="s">
        <v>971</v>
      </c>
      <c r="C108" s="9" t="s">
        <v>540</v>
      </c>
      <c r="D108" s="9" t="s">
        <v>922</v>
      </c>
      <c r="E108" s="9" t="s">
        <v>954</v>
      </c>
      <c r="F108" s="92" t="str">
        <f>'[2]FEDERAL LO'!F8&amp;" "&amp;'[2]FEDERAL LO'!G8&amp;" "&amp;'[2]FEDERAL LO'!H8&amp;" "&amp;'[2]FEDERAL LO'!I8&amp;" "&amp;'[2]FEDERAL LO'!J8&amp;" "&amp;'[2]FEDERAL LO'!K8&amp;" "&amp;'[2]FEDERAL LO'!L8&amp;" "&amp;'[2]FEDERAL LO'!M8&amp;" "&amp;'[2]FEDERAL LO'!N8&amp;" "&amp;'[2]FEDERAL LO'!O8&amp;" "&amp;'[2]FEDERAL LO'!P8&amp;" "&amp;'[2]FEDERAL LO'!Q8&amp;" "&amp;'[2]FEDERAL LO'!R8&amp;" "&amp;'[2]FEDERAL LO'!S8&amp;" "&amp;'[2]FEDERAL LO'!T8&amp;" "&amp;'[2]FEDERAL LO'!U8&amp;" "&amp;'[2]FEDERAL LO'!V8&amp;" "&amp;'[2]FEDERAL LO'!W8&amp;" "&amp;'[2]FEDERAL LO'!X8&amp;" "&amp;'[2]FEDERAL LO'!Y8&amp;" "&amp;'[2]FEDERAL LO'!Z8&amp;" "&amp;'[2]FEDERAL LO'!AA8&amp;" "&amp;'[2]FEDERAL LO'!AB8&amp;" "&amp;'[2]FEDERAL LO'!AC8&amp;" "&amp;'[2]FEDERAL LO'!AD8&amp;" "&amp;'[2]FEDERAL LO'!AE8&amp;" "&amp;'[2]FEDERAL LO'!AF8&amp;" "&amp;'[2]FEDERAL LO'!AG8&amp;" "&amp;'[2]FEDERAL LO'!AH8&amp;" "&amp;'[2]FEDERAL LO'!AI8&amp;" "&amp;'[2]FEDERAL LO'!AJ8&amp;" "&amp;'[2]FEDERAL LO'!AK8&amp;" "&amp;'[2]FEDERAL LO'!AL8&amp;" "&amp;'[2]FEDERAL LO'!AM8&amp;" "&amp;'[2]FEDERAL LO'!AN8&amp;" "&amp;'[2]FEDERAL LO'!AO8&amp;" "&amp;'[2]FEDERAL LO'!AP8&amp;" "&amp;'[2]FEDERAL LO'!AQ8&amp;" "&amp;'[2]FEDERAL LO'!AR8&amp;" "&amp;'[2]FEDERAL LO'!AS8&amp;" "&amp;'[2]FEDERAL LO'!AT8&amp;" "&amp;'[2]FEDERAL LO'!AU8&amp;" "&amp;'[2]FEDERAL LO'!AV8&amp;" "&amp;'[2]FEDERAL LO'!AW8&amp;" "&amp;'[2]FEDERAL LO'!AX8&amp;" "&amp;'[2]FEDERAL LO'!AY8&amp;" "&amp;'[2]FEDERAL LO'!AZ8&amp;" "&amp;'[2]FEDERAL LO'!BA8&amp;" "&amp;'[2]FEDERAL LO'!BB8&amp;" "&amp;'[2]FEDERAL LO'!BC8&amp;" "&amp;'[2]FEDERAL LO'!BD8&amp;" "&amp;'[2]FEDERAL LO'!BE8&amp;" "&amp;'[2]FEDERAL LO'!BF8&amp;" "&amp;'[2]FEDERAL LO'!BG8&amp;" "&amp;'[2]FEDERAL LO'!BH8</f>
        <v xml:space="preserve">Constructora Xochimehuacan, S.A. de C.V.  Grupo constructor Yeyca, S.A de C.V Construcciones y Montajes de Veracruz, S.A de C.V Civiles C.C.T. S.A de C.V., en conjunto con Constructora y Arrendadora de la Cuenca, S.A de C.V 500 Años Medellín, S.A. de C.V. Constru. Smart de América, S.A. de C.V.  Construcciones Santa Clara, S.A. de C.V. Consorcio industrial y constructor Mexicano, S.A. de C.V. Constructora Maemar, S.A. de C.V. RP Geotecnia Ingeniería, S.A. de C.V. Natalia Yoselin Mata Barrera, en conjunto con Urbanizadora Azteca, S.A. de C.V. MD Construcción y Servicio, S.A. de C.V. Gutiérrez de Velasco, S.A. de C.V. Grupo Constructor Kaiser Jar, S.A. de C.V. Bufete Empresarial de Soluciones para la Construcción, S.A. de C.V. Construcciones Covasi Xalapa, S.A. de C.V. Inmobiliaria y Constructora Laconsa, S.A. de C.V. RR Construcción y Arrendamiento, S.A. de C.V. Zavaca Construcciones, S.A. de C.V. Constructora Terco, S.A. de C.V. Constructora y Edificadora León, S.A. de C.V. Construcciones BSM, S.A. de C.V. Grupo Faruve, S.A. de C.V. Maquinaria del Golfo, S.A. de C.V. C. Guadalupe Claudia Rosales Quiroz Comercializadora y Obra Civiles DYSA, S.A. de C.V. Pavimentos y Compactaciones Diamante, S.A. de C.V. Constructora y Arrendadora CCOCSA, S.A. de C.V. Construcción de Puentes y Estructuras GMP, S.A. de C.V. Cesar Eduardo Domínguez Rodríguez GYBSA Construcciones, S.A. de C.V. Viedur sistemas Integrales de Ingenieria, S.A. de C.V. en conjunto con Ggm Ingenieria, S.A. de C.V. Ingeniería Civil Risoli, S.A. de C.V. en conjunto con Gver construcciones, S.A. de C.V. Checa, S.A. de C.V. Constructora Valerimex, S.A. de C.V. Eyasa, S. De R.L. DE C.V. Construcciones Siglo XXX, S.A. de C.V. Concixa, S.A. de C.V. Desarrollo Asfaltico, S.A. de C.V., en asociación con Agregados y Premezclados de Martínez, S.A. de C.V. Construcciones Jevisa, S.A. de C.V. Construmart, S.A. de C.V. Grupo Si Construye, S.A. de C.V. I.T. Petrol, S.A. de C.V. Mario Iván cardeña ortega Constructora Cofavec, S.A. de C.V. Corporativo Atenas de Veracruz, S.A. de C.V. Constructora Cosesur, S.A. de C.V. Edgar Omar Simbron Ortega I.P. Construver, S.A. de C.V. Comercializadora Semideg, S.A. de C.V. Torre Servicio de Ingeniería, S.A. de C.V.    </v>
      </c>
      <c r="G108" s="76" t="s">
        <v>1002</v>
      </c>
      <c r="H108" s="76" t="s">
        <v>1003</v>
      </c>
      <c r="I108" s="81">
        <v>43637</v>
      </c>
      <c r="J108" s="87">
        <v>17975898.530000001</v>
      </c>
      <c r="K108" s="84" t="s">
        <v>884</v>
      </c>
      <c r="L108" s="9" t="s">
        <v>547</v>
      </c>
    </row>
    <row r="109" spans="1:12" ht="409.5">
      <c r="A109" s="4" t="s">
        <v>2</v>
      </c>
      <c r="B109" s="76" t="s">
        <v>970</v>
      </c>
      <c r="C109" s="9" t="s">
        <v>540</v>
      </c>
      <c r="D109" s="9" t="s">
        <v>921</v>
      </c>
      <c r="E109" s="9" t="s">
        <v>541</v>
      </c>
      <c r="F109" s="92" t="str">
        <f>'[2]FEDERAL LO'!F9&amp;" "&amp;'[2]FEDERAL LO'!G9&amp;" "&amp;'[2]FEDERAL LO'!H9&amp;" "&amp;'[2]FEDERAL LO'!I9&amp;" "&amp;'[2]FEDERAL LO'!J9&amp;" "&amp;'[2]FEDERAL LO'!K9&amp;" "&amp;'[2]FEDERAL LO'!L9&amp;" "&amp;'[2]FEDERAL LO'!M9&amp;" "&amp;'[2]FEDERAL LO'!N9&amp;" "&amp;'[2]FEDERAL LO'!O9&amp;" "&amp;'[2]FEDERAL LO'!P9&amp;" "&amp;'[2]FEDERAL LO'!Q9&amp;" "&amp;'[2]FEDERAL LO'!R9&amp;" "&amp;'[2]FEDERAL LO'!S9&amp;" "&amp;'[2]FEDERAL LO'!T9&amp;" "&amp;'[2]FEDERAL LO'!U9&amp;" "&amp;'[2]FEDERAL LO'!V9&amp;" "&amp;'[2]FEDERAL LO'!W9&amp;" "&amp;'[2]FEDERAL LO'!X9&amp;" "&amp;'[2]FEDERAL LO'!Y9&amp;" "&amp;'[2]FEDERAL LO'!Z9&amp;" "&amp;'[2]FEDERAL LO'!AA9&amp;" "&amp;'[2]FEDERAL LO'!AB9&amp;" "&amp;'[2]FEDERAL LO'!AC9&amp;" "&amp;'[2]FEDERAL LO'!AD9&amp;" "&amp;'[2]FEDERAL LO'!AE9&amp;" "&amp;'[2]FEDERAL LO'!AF9&amp;" "&amp;'[2]FEDERAL LO'!AG9&amp;" "&amp;'[2]FEDERAL LO'!AH9&amp;" "&amp;'[2]FEDERAL LO'!AI9&amp;" "&amp;'[2]FEDERAL LO'!AJ9&amp;" "&amp;'[2]FEDERAL LO'!AK9&amp;" "&amp;'[2]FEDERAL LO'!AL9&amp;" "&amp;'[2]FEDERAL LO'!AM9&amp;" "&amp;'[2]FEDERAL LO'!AN9&amp;" "&amp;'[2]FEDERAL LO'!AO9&amp;" "&amp;'[2]FEDERAL LO'!AP9&amp;" "&amp;'[2]FEDERAL LO'!AQ9&amp;" "&amp;'[2]FEDERAL LO'!AR9&amp;" "&amp;'[2]FEDERAL LO'!AS9&amp;" "&amp;'[2]FEDERAL LO'!AT9&amp;" "&amp;'[2]FEDERAL LO'!AU9&amp;" "&amp;'[2]FEDERAL LO'!AV9&amp;" "&amp;'[2]FEDERAL LO'!AW9&amp;" "&amp;'[2]FEDERAL LO'!AX9&amp;" "&amp;'[2]FEDERAL LO'!AY9&amp;" "&amp;'[2]FEDERAL LO'!AZ9&amp;" "&amp;'[2]FEDERAL LO'!BA9&amp;" "&amp;'[2]FEDERAL LO'!BB9&amp;" "&amp;'[2]FEDERAL LO'!BC9&amp;" "&amp;'[2]FEDERAL LO'!BD9&amp;" "&amp;'[2]FEDERAL LO'!BE9&amp;" "&amp;'[2]FEDERAL LO'!BF9&amp;" "&amp;'[2]FEDERAL LO'!BG9&amp;" "&amp;'[2]FEDERAL LO'!BH9</f>
        <v xml:space="preserve">Construcciones Amianto, S.A. de C.V.  Civiles Cct, S.A. de C.V en participación conjunta con construcciones Civiles y Asesoría Técnica, S.A. de C.V. Grupo Mnx,S.A de C.V. Promociones Mariscal, S.A de C.V. Constructora Sicar, S.A de C.V Carlos Gener Ramos en Participación  conjunta con Comma Desarrollador interoceánico, S.A de C.V.  E&amp;A constructores, S.A. de C.V.  Grupo Constructor Káiser Jar, S.A de C.V.  Constructora Sacosta, S.A de C.V. Yasmín Pérez López  Grupo Cupeflo, S de R.L. de C.V. Construcciones Industriales fug, S.A. de C.V Fernando Zamora Tovar  RR Construcción y Arrendamiento, S.A. de C.V Comercializadora y Obra Civil Dysa, S.A. de C.V.  Inmobiliaria y Constructora Laconsa, S.A de C.V. Edwin Pavel García Díaz Eyasa S. de R.L. de C.V. Innovaciones en la construcción de México, S.A de C.V.   Construcciones y Montajes Industriales del Sur, S.A. de C.V.  Grupo Si Construye, S.A de C.V Del Carmen Constructora, S.A de C.V  Permarte, S.A de C.V.  Constructora e Inmobiliaria Karbbet, S.A. de C.V. Gerardo Lara Machorro Constructora e inmobiliaria Heyro, S.A de C.V. Efrén Rosas Sánchez en participación conjunta con  Constructora Veracruzana S.A de C.V.  Grupo Faruve, S.A de C.V. Construcciones Santa Clara, S.A. de C.V. Agregados y premezclados de Martínez, S.A. de C.V.  en participación conjunta con Desarrollos Asfalticos, S.A de C.V. Construcciones Civiles de Xalapa, S.A. de C.V. Syo de México, S.A. de C.V. Construcciones y Pavimentos Dante, S.A. de C.V. Gopara Arquitectos, S.A. de C.V. Consorcio Constructor Usumacinta, S.A de C.V. Inasa Constructora y inmobiliaria, S.A. de C.V.  Construcciones Jevisa, S.A. de C.V. Fardix Constructora e Inmobiliaria, S.A. de C.V.  Eder Baruc Hernández Huesca  Eduardo Covarrubias Díaz de la Vega  Constructora e Inmobiliaria Tikonka, S.A. de C.V. Estructuras y Construcciones  Xalapa, S.A. de C.V.  Constructora Gtza, S.A. de C.V. Corporativo Atenas d Veracruz, S.A de C.V.  Checa, S.A de C.V.  Constructora Doryn, S.A de C.V. Grucver, S.A  de C.V. en participación conjunta con Diego López Méndez  Constructora Integral Romu, S.A. de C.V. Azteca e Infraestructura de México, S.A. de C.V.  Impulsadora de Desarrollo del Golfo, S.A. de C.V. Gravis Construcciones, S.A. de C.V.    </v>
      </c>
      <c r="G109" s="76" t="s">
        <v>773</v>
      </c>
      <c r="H109" s="76" t="s">
        <v>1003</v>
      </c>
      <c r="I109" s="81">
        <v>43640</v>
      </c>
      <c r="J109" s="87">
        <v>10800034.720000001</v>
      </c>
      <c r="K109" s="84" t="s">
        <v>787</v>
      </c>
      <c r="L109" s="9" t="s">
        <v>547</v>
      </c>
    </row>
    <row r="110" spans="1:12" ht="409.5">
      <c r="A110" s="4" t="s">
        <v>2</v>
      </c>
      <c r="B110" s="76" t="s">
        <v>970</v>
      </c>
      <c r="C110" s="9" t="s">
        <v>540</v>
      </c>
      <c r="D110" s="9" t="s">
        <v>920</v>
      </c>
      <c r="E110" s="9" t="s">
        <v>549</v>
      </c>
      <c r="F110" s="92" t="str">
        <f>'[2]FEDERAL LO'!F10&amp;" "&amp;'[2]FEDERAL LO'!G10&amp;" "&amp;'[2]FEDERAL LO'!H10&amp;" "&amp;'[2]FEDERAL LO'!I10&amp;" "&amp;'[2]FEDERAL LO'!J10&amp;" "&amp;'[2]FEDERAL LO'!K10&amp;" "&amp;'[2]FEDERAL LO'!L10&amp;" "&amp;'[2]FEDERAL LO'!M10&amp;" "&amp;'[2]FEDERAL LO'!N10&amp;" "&amp;'[2]FEDERAL LO'!O10&amp;" "&amp;'[2]FEDERAL LO'!P10&amp;" "&amp;'[2]FEDERAL LO'!Q10&amp;" "&amp;'[2]FEDERAL LO'!R10&amp;" "&amp;'[2]FEDERAL LO'!S10&amp;" "&amp;'[2]FEDERAL LO'!T10&amp;" "&amp;'[2]FEDERAL LO'!U10&amp;" "&amp;'[2]FEDERAL LO'!V10&amp;" "&amp;'[2]FEDERAL LO'!W10&amp;" "&amp;'[2]FEDERAL LO'!X10&amp;" "&amp;'[2]FEDERAL LO'!Y10&amp;" "&amp;'[2]FEDERAL LO'!Z10&amp;" "&amp;'[2]FEDERAL LO'!AA10&amp;" "&amp;'[2]FEDERAL LO'!AB10&amp;" "&amp;'[2]FEDERAL LO'!AC10&amp;" "&amp;'[2]FEDERAL LO'!AD10&amp;" "&amp;'[2]FEDERAL LO'!AE10&amp;" "&amp;'[2]FEDERAL LO'!AF10&amp;" "&amp;'[2]FEDERAL LO'!AG10&amp;" "&amp;'[2]FEDERAL LO'!AH10&amp;" "&amp;'[2]FEDERAL LO'!AI10&amp;" "&amp;'[2]FEDERAL LO'!AJ10&amp;" "&amp;'[2]FEDERAL LO'!AK10&amp;" "&amp;'[2]FEDERAL LO'!AL10&amp;" "&amp;'[2]FEDERAL LO'!AM10&amp;" "&amp;'[2]FEDERAL LO'!AN10&amp;" "&amp;'[2]FEDERAL LO'!AO10&amp;" "&amp;'[2]FEDERAL LO'!AP10&amp;" "&amp;'[2]FEDERAL LO'!AQ10&amp;" "&amp;'[2]FEDERAL LO'!AR10&amp;" "&amp;'[2]FEDERAL LO'!AS10&amp;" "&amp;'[2]FEDERAL LO'!AT10&amp;" "&amp;'[2]FEDERAL LO'!AU10&amp;" "&amp;'[2]FEDERAL LO'!AV10&amp;" "&amp;'[2]FEDERAL LO'!AW10&amp;" "&amp;'[2]FEDERAL LO'!AX10&amp;" "&amp;'[2]FEDERAL LO'!AY10&amp;" "&amp;'[2]FEDERAL LO'!AZ10&amp;" "&amp;'[2]FEDERAL LO'!BA10&amp;" "&amp;'[2]FEDERAL LO'!BB10&amp;" "&amp;'[2]FEDERAL LO'!BC10&amp;" "&amp;'[2]FEDERAL LO'!BD10&amp;" "&amp;'[2]FEDERAL LO'!BE10&amp;" "&amp;'[2]FEDERAL LO'!BF10&amp;" "&amp;'[2]FEDERAL LO'!BG10&amp;" "&amp;'[2]FEDERAL LO'!BH10</f>
        <v>Promociones Marsical, S. A. de C. V. Constructora e Inmobiliaria Heyro, S. A. de C. V. Gopara Arquitectos, S. A. de C. V. Lorenzo González Sánchez Cemag Construcciones, Excavaciones y Maquinaría del Golfo, S. A. de C. V. Gutiérrez de Velasco, S. A. de C. V. Constructora e Inmobiliaria Tikonka, S. A. de C. V. Fardix Constructora e Inmobiliaria, S. A. de C. V. Constructora e Inmobiliaria Karbbet, S. A. de C. V. MD Construcción y Servicio, S. A. de C. V. Yasmín Pérez López Construcciones y Montajes Industriales del Sur, S. A. de C. V. Construcciones Amianto, S. A. de C. V. Construcciones Santa Clara, S. A. de C. V. Mirbur Construcciones, S. A. de C. V. Cruz Landa Construcciones, S. A. de C. V. Constructora Lupama, S. A. de C. V. Baea, S. de R. L. de C. V. Consorcio Constructor Usumacinta, S. A. de C. V. Eduardo Covarrubias Díaz De La Vega Gustavo Granados Aguilar Grucver, S. A. de C. V. en participación con Diego López Méndez Inmobiliaria y Constructora Laconsa, S. A. de C. V. Calli Ingeniería Civil, S. A. de C. V. Agregados y Premezclados de Martínez, S. A. de C. V., en participación con Desarrollos Asfálticos, S. A. de C. V.    Ingeniería de Proyectos Eléctricos y Civiles, S. A. de C. V. Constructora GTZA, S. A. de C. V. Prodicma Constructores, S. A. de C. V. Pemarte, S. A. de C. V. Constructora y Edificadora León, S. A. de C. V. Edwin Pavel García Díaz Inovaciones en la Construcción de México, S. A. de C. V.  Civiles CCT, S. A. de C. V. en participación con Construcciones Civiles y Asesoría Técnica, S. A. de C. V.  Construcciones B&amp;M, S. A. de C. V. Grupo Faruve, S. A. de C. V. Grupo Cupeflo, S. de R. L. de C. V.  Concixa Construcciones Civiles de Xalapa, S. A. de C. V. Constructora Nona, SA.P.I. de C. V. Grupo Si Construye, S. A. de C. V. Del Carmen Constructora, S. A. de C. V. Inasa Constructora e Inmobiliaria, S. A. de C. V. Comercializadora Obra Civil Dysa, S. A. de C. V. Gravis Construcciones, S. A. de C. V. Fernando Zamora Tovar Constructora Doryn, S. A. de C.  V. Checa, S. A. de C. V. Gerardo Lara Machorro Transformaciones y Construcciones Bicentenario, S. A. de C. V. Impulsadora de Desarrollo del Golfo, S. A. de C. V. Efrén Rosas Sánchez, en participación con Constructora Veracruzana de Puentes, S. A. de C. V.  Eyasa, S. de R.L. de C.V. Inmobiliaria Brocasa, S.A. de C.V. Rieken Grupo Constructor, S.A. de C.V. SYO de México, S.A. de C.V. Grupo CyC del Golfo, S.A. de C.V.</v>
      </c>
      <c r="G110" s="76" t="s">
        <v>1001</v>
      </c>
      <c r="H110" s="76" t="s">
        <v>1003</v>
      </c>
      <c r="I110" s="81">
        <v>43641</v>
      </c>
      <c r="J110" s="87">
        <v>8125468.0999999996</v>
      </c>
      <c r="K110" s="84" t="s">
        <v>1009</v>
      </c>
      <c r="L110" s="9" t="s">
        <v>547</v>
      </c>
    </row>
    <row r="111" spans="1:12" ht="210">
      <c r="A111" s="4" t="s">
        <v>2</v>
      </c>
      <c r="B111" s="76" t="s">
        <v>970</v>
      </c>
      <c r="C111" s="9" t="s">
        <v>540</v>
      </c>
      <c r="D111" s="9" t="s">
        <v>919</v>
      </c>
      <c r="E111" s="9" t="s">
        <v>555</v>
      </c>
      <c r="F111" s="92" t="str">
        <f>'[2]FEDERAL LO'!F11&amp;" "&amp;'[2]FEDERAL LO'!G11&amp;" "&amp;'[2]FEDERAL LO'!H11&amp;" "&amp;'[2]FEDERAL LO'!I11&amp;" "&amp;'[2]FEDERAL LO'!J11&amp;" "&amp;'[2]FEDERAL LO'!K11&amp;" "&amp;'[2]FEDERAL LO'!L11&amp;" "&amp;'[2]FEDERAL LO'!M11&amp;" "&amp;'[2]FEDERAL LO'!N11&amp;" "&amp;'[2]FEDERAL LO'!O11&amp;" "&amp;'[2]FEDERAL LO'!P11&amp;" "&amp;'[2]FEDERAL LO'!Q11&amp;" "&amp;'[2]FEDERAL LO'!R11&amp;" "&amp;'[2]FEDERAL LO'!S11&amp;" "&amp;'[2]FEDERAL LO'!T11&amp;" "&amp;'[2]FEDERAL LO'!U11&amp;" "&amp;'[2]FEDERAL LO'!V11&amp;" "&amp;'[2]FEDERAL LO'!W11&amp;" "&amp;'[2]FEDERAL LO'!X11&amp;" "&amp;'[2]FEDERAL LO'!Y11&amp;" "&amp;'[2]FEDERAL LO'!Z11&amp;" "&amp;'[2]FEDERAL LO'!AA11&amp;" "&amp;'[2]FEDERAL LO'!AB11&amp;" "&amp;'[2]FEDERAL LO'!AC11&amp;" "&amp;'[2]FEDERAL LO'!AD11&amp;" "&amp;'[2]FEDERAL LO'!AE11&amp;" "&amp;'[2]FEDERAL LO'!AF11&amp;" "&amp;'[2]FEDERAL LO'!AG11&amp;" "&amp;'[2]FEDERAL LO'!AH11&amp;" "&amp;'[2]FEDERAL LO'!AI11&amp;" "&amp;'[2]FEDERAL LO'!AJ11&amp;" "&amp;'[2]FEDERAL LO'!AK11&amp;" "&amp;'[2]FEDERAL LO'!AL11&amp;" "&amp;'[2]FEDERAL LO'!AM11&amp;" "&amp;'[2]FEDERAL LO'!AN11&amp;" "&amp;'[2]FEDERAL LO'!AO11&amp;" "&amp;'[2]FEDERAL LO'!AP11&amp;" "&amp;'[2]FEDERAL LO'!AQ11&amp;" "&amp;'[2]FEDERAL LO'!AR11&amp;" "&amp;'[2]FEDERAL LO'!AS11&amp;" "&amp;'[2]FEDERAL LO'!AT11&amp;" "&amp;'[2]FEDERAL LO'!AU11&amp;" "&amp;'[2]FEDERAL LO'!AV11&amp;" "&amp;'[2]FEDERAL LO'!AW11&amp;" "&amp;'[2]FEDERAL LO'!AX11&amp;" "&amp;'[2]FEDERAL LO'!AY11&amp;" "&amp;'[2]FEDERAL LO'!AZ11&amp;" "&amp;'[2]FEDERAL LO'!BA11&amp;" "&amp;'[2]FEDERAL LO'!BB11&amp;" "&amp;'[2]FEDERAL LO'!BC11&amp;" "&amp;'[2]FEDERAL LO'!BD11&amp;" "&amp;'[2]FEDERAL LO'!BE11&amp;" "&amp;'[2]FEDERAL LO'!BF11&amp;" "&amp;'[2]FEDERAL LO'!BG11&amp;" "&amp;'[2]FEDERAL LO'!BH11</f>
        <v xml:space="preserve">Natalia Yoselín Mata Barrera en participación con Urbanizadora Azteca, S.A. de C.V.  Construcciones Civiles de Xalapa, S.A. de C.V. Fernando Zamora Tovar Inmobiliaria y Constructora Laconsa, S.A. de C.V. Cofavec, S.A. de C.V. Juan Palacios Vargas Baea, S. de R.L. de C.V. Grupo Faruve, S.A. de C.V. José Rodríguez Vélez Ingeniería Civil Rogili, S.A. de C.V. en participación conjunta con Gver Construcciones, S.A. de C.V. Constructora Maemar, S.A. de C.V. Tecnocaminos de México, S.A. de C.V. César Eduardo Domínguez Rodríguez Eyasa, S. de R.L. de C.V. Rieken Grupo Constructor, S.A. de C.V. Desarrollos Asfálticos, S.A. de C.V. en participación conjunta con Agregados y Premezclados de Martínez, S.A. de C.V. Grupo Si Construye, S.A. de C.V. Gama Terracerías, S.A. de C.V. Constructora con Equipo pesado de México, S.A. de C.V. Construcciones Pade, S.A. de C.V., en participación conjunta con Constructora e Inmobiliaria Acatver, S.A. de C.V. Constru Smart de América, S.A. de C.V.                                  </v>
      </c>
      <c r="G111" s="76" t="s">
        <v>1000</v>
      </c>
      <c r="H111" s="76" t="s">
        <v>1003</v>
      </c>
      <c r="I111" s="81">
        <v>43650</v>
      </c>
      <c r="J111" s="87">
        <v>7099783.75</v>
      </c>
      <c r="K111" s="84" t="s">
        <v>1008</v>
      </c>
      <c r="L111" s="9" t="s">
        <v>547</v>
      </c>
    </row>
    <row r="112" spans="1:12" ht="330">
      <c r="A112" s="4" t="s">
        <v>2</v>
      </c>
      <c r="B112" s="76" t="s">
        <v>969</v>
      </c>
      <c r="C112" s="9" t="s">
        <v>540</v>
      </c>
      <c r="D112" s="9" t="s">
        <v>918</v>
      </c>
      <c r="E112" s="9" t="s">
        <v>953</v>
      </c>
      <c r="F112" s="92" t="str">
        <f>'[2]FEDERAL LO'!F12&amp;" "&amp;'[2]FEDERAL LO'!G12&amp;" "&amp;'[2]FEDERAL LO'!H12&amp;" "&amp;'[2]FEDERAL LO'!I12&amp;" "&amp;'[2]FEDERAL LO'!J12&amp;" "&amp;'[2]FEDERAL LO'!K12&amp;" "&amp;'[2]FEDERAL LO'!L12&amp;" "&amp;'[2]FEDERAL LO'!M12&amp;" "&amp;'[2]FEDERAL LO'!N12&amp;" "&amp;'[2]FEDERAL LO'!O12&amp;" "&amp;'[2]FEDERAL LO'!P12&amp;" "&amp;'[2]FEDERAL LO'!Q12&amp;" "&amp;'[2]FEDERAL LO'!R12&amp;" "&amp;'[2]FEDERAL LO'!S12&amp;" "&amp;'[2]FEDERAL LO'!T12&amp;" "&amp;'[2]FEDERAL LO'!U12&amp;" "&amp;'[2]FEDERAL LO'!V12&amp;" "&amp;'[2]FEDERAL LO'!W12&amp;" "&amp;'[2]FEDERAL LO'!X12&amp;" "&amp;'[2]FEDERAL LO'!Y12&amp;" "&amp;'[2]FEDERAL LO'!Z12&amp;" "&amp;'[2]FEDERAL LO'!AA12&amp;" "&amp;'[2]FEDERAL LO'!AB12&amp;" "&amp;'[2]FEDERAL LO'!AC12&amp;" "&amp;'[2]FEDERAL LO'!AD12&amp;" "&amp;'[2]FEDERAL LO'!AE12&amp;" "&amp;'[2]FEDERAL LO'!AF12&amp;" "&amp;'[2]FEDERAL LO'!AG12&amp;" "&amp;'[2]FEDERAL LO'!AH12&amp;" "&amp;'[2]FEDERAL LO'!AI12&amp;" "&amp;'[2]FEDERAL LO'!AJ12&amp;" "&amp;'[2]FEDERAL LO'!AK12&amp;" "&amp;'[2]FEDERAL LO'!AL12&amp;" "&amp;'[2]FEDERAL LO'!AM12&amp;" "&amp;'[2]FEDERAL LO'!AN12&amp;" "&amp;'[2]FEDERAL LO'!AO12&amp;" "&amp;'[2]FEDERAL LO'!AP12&amp;" "&amp;'[2]FEDERAL LO'!AQ12&amp;" "&amp;'[2]FEDERAL LO'!AR12&amp;" "&amp;'[2]FEDERAL LO'!AS12&amp;" "&amp;'[2]FEDERAL LO'!AT12&amp;" "&amp;'[2]FEDERAL LO'!AU12&amp;" "&amp;'[2]FEDERAL LO'!AV12&amp;" "&amp;'[2]FEDERAL LO'!AW12&amp;" "&amp;'[2]FEDERAL LO'!AX12&amp;" "&amp;'[2]FEDERAL LO'!AY12&amp;" "&amp;'[2]FEDERAL LO'!AZ12&amp;" "&amp;'[2]FEDERAL LO'!BA12&amp;" "&amp;'[2]FEDERAL LO'!BB12&amp;" "&amp;'[2]FEDERAL LO'!BC12&amp;" "&amp;'[2]FEDERAL LO'!BD12&amp;" "&amp;'[2]FEDERAL LO'!BE12&amp;" "&amp;'[2]FEDERAL LO'!BF12&amp;" "&amp;'[2]FEDERAL LO'!BG12&amp;" "&amp;'[2]FEDERAL LO'!BH12</f>
        <v xml:space="preserve">Comercializadora y Constructora Albalo, S.A. de C.V. en participación conjunta con Constructora Veracruzana de Puentes, S. A. de C. V. Grupo Constructor Tamasa, S. A. de C. V. RR Construcción y Arrendamiento, S. A. de C. V. Constructora Terco, S. A. de C. V. Azteca e Infraestructura de México, S. A. de C. V. Constructora Lupama, S. A. de C. V. IP Construver, S. A. de C. V. Zucra Constructora e Inmobiliaria, S. A. de C. V. Supervisión Construcción y Mantenimiento Espinoza, S. A. de C. V. Eduardo Covarrubias Díaz De La Vega Eder Baruc Hernández Huesca Comercializadora y Obra Civil Dysa, S. A. de C. V. Construcciones 3AM, S. A. de C. V. Constructora Olusan, S. A. de C. V. Cruz Landa Construcciones, S. A. de C. V. Agregados y Premezclados de Martínez, S. A. de C. V. en participación conjunta con, Desarrollos Asfálticos S.A. de C. V. Innovaciones en la Construcción de México, S. A. de C. V. Pedro Hernández Reyes Grupo Vazmi, S. A. de C. V. Eyasa, S. de R. L. de C. V. Jesús Noé Salas Herrera Grupo Constructor las Hayas, S. A. de C. V. Constructora Arkia, S. A. de C. V. Grupo Si Construye, S. A. de C. V. Comercializadora Semideg, S. A. de C. V. Ignacio Sánchez Fernández Gybsa Construcciones, S. A. de C. V. Ricardo Cárdenas Pestaña Savaca Construcciones, S.A. de C.V. Constructora y Comercializadora Baea, S. de R. L. de C. V. Chiu Ingeniería y Construcción, S. A. de C. V. Multiconstructora Ismego del estado de México, S. A. de C. V. Constructora e Inmobiliaria Heyro, S. A. de C. V. N y N Expertos en Construcción , S. A. de C. V. Construcciones, Diseños y Materiales de las Huastecas, S. A. de C. V.                    </v>
      </c>
      <c r="G112" s="76" t="s">
        <v>999</v>
      </c>
      <c r="H112" s="76" t="s">
        <v>1003</v>
      </c>
      <c r="I112" s="81">
        <v>43650</v>
      </c>
      <c r="J112" s="87">
        <v>5922829.9100000001</v>
      </c>
      <c r="K112" s="84" t="s">
        <v>1008</v>
      </c>
      <c r="L112" s="9" t="s">
        <v>547</v>
      </c>
    </row>
    <row r="113" spans="1:12" ht="345">
      <c r="A113" s="4" t="s">
        <v>2</v>
      </c>
      <c r="B113" s="76" t="s">
        <v>968</v>
      </c>
      <c r="C113" s="9" t="s">
        <v>540</v>
      </c>
      <c r="D113" s="9" t="s">
        <v>917</v>
      </c>
      <c r="E113" s="9" t="s">
        <v>952</v>
      </c>
      <c r="F113" s="92" t="str">
        <f>'[2]FEDERAL LO'!F13&amp;" "&amp;'[2]FEDERAL LO'!G13&amp;" "&amp;'[2]FEDERAL LO'!H13&amp;" "&amp;'[2]FEDERAL LO'!I13&amp;" "&amp;'[2]FEDERAL LO'!J13&amp;" "&amp;'[2]FEDERAL LO'!K13&amp;" "&amp;'[2]FEDERAL LO'!L13&amp;" "&amp;'[2]FEDERAL LO'!M13&amp;" "&amp;'[2]FEDERAL LO'!N13&amp;" "&amp;'[2]FEDERAL LO'!O13&amp;" "&amp;'[2]FEDERAL LO'!P13&amp;" "&amp;'[2]FEDERAL LO'!Q13&amp;" "&amp;'[2]FEDERAL LO'!R13&amp;" "&amp;'[2]FEDERAL LO'!S13&amp;" "&amp;'[2]FEDERAL LO'!T13&amp;" "&amp;'[2]FEDERAL LO'!U13&amp;" "&amp;'[2]FEDERAL LO'!V13&amp;" "&amp;'[2]FEDERAL LO'!W13&amp;" "&amp;'[2]FEDERAL LO'!X13&amp;" "&amp;'[2]FEDERAL LO'!Y13&amp;" "&amp;'[2]FEDERAL LO'!Z13&amp;" "&amp;'[2]FEDERAL LO'!AA13&amp;" "&amp;'[2]FEDERAL LO'!AB13&amp;" "&amp;'[2]FEDERAL LO'!AC13&amp;" "&amp;'[2]FEDERAL LO'!AD13&amp;" "&amp;'[2]FEDERAL LO'!AE13&amp;" "&amp;'[2]FEDERAL LO'!AF13&amp;" "&amp;'[2]FEDERAL LO'!AG13&amp;" "&amp;'[2]FEDERAL LO'!AH13&amp;" "&amp;'[2]FEDERAL LO'!AI13&amp;" "&amp;'[2]FEDERAL LO'!AJ13&amp;" "&amp;'[2]FEDERAL LO'!AK13&amp;" "&amp;'[2]FEDERAL LO'!AL13&amp;" "&amp;'[2]FEDERAL LO'!AM13&amp;" "&amp;'[2]FEDERAL LO'!AN13&amp;" "&amp;'[2]FEDERAL LO'!AO13&amp;" "&amp;'[2]FEDERAL LO'!AP13&amp;" "&amp;'[2]FEDERAL LO'!AQ13&amp;" "&amp;'[2]FEDERAL LO'!AR13&amp;" "&amp;'[2]FEDERAL LO'!AS13&amp;" "&amp;'[2]FEDERAL LO'!AT13&amp;" "&amp;'[2]FEDERAL LO'!AU13&amp;" "&amp;'[2]FEDERAL LO'!AV13&amp;" "&amp;'[2]FEDERAL LO'!AW13&amp;" "&amp;'[2]FEDERAL LO'!AX13&amp;" "&amp;'[2]FEDERAL LO'!AY13&amp;" "&amp;'[2]FEDERAL LO'!AZ13&amp;" "&amp;'[2]FEDERAL LO'!BA13&amp;" "&amp;'[2]FEDERAL LO'!BB13&amp;" "&amp;'[2]FEDERAL LO'!BC13&amp;" "&amp;'[2]FEDERAL LO'!BD13&amp;" "&amp;'[2]FEDERAL LO'!BE13&amp;" "&amp;'[2]FEDERAL LO'!BF13&amp;" "&amp;'[2]FEDERAL LO'!BG13&amp;" "&amp;'[2]FEDERAL LO'!BH13</f>
        <v xml:space="preserve">Construcción y Desarrollo Macon, S.A. de C.V. Consorcio Industrial y Constructor Mexícano, S.A. de C.V. Gybsa construcciones, S.A. de C.V. Bufete empresarial de soluciones para la construcción, S.A. de C.V. Construcciones y Montajes de Veracruz, S.A. de C.V. Constructora Maemar, S.A. de C.V. Construcciones Santa Clara, S.A. de C.V Construcciones Covasi Xalapa, S.A. de C.V. Grupo Faruve, S.A. de C.V. Constructora Terco, S.A. de C.V. Construcción Operaciones Servicios y Proyectos Cosyp, S.A. de C.V. Corporativo Ecotera de Mexico, S.A. de C.V. Constructora Jaydarola, S.A. de C.V. Constru Smart de América, S.A. de C.V. IP Construver, S.A. de C.V. Agregados y Premezclados de Martínez, S.A. de C.V. en participación conjunta con Desarrollos Asfalticos, S.A. de C.V. Ingeniería, Construcción y Supervisión Mí. Chnh, S.A. de C.V. en participación conjunta con Md Construcción y Servicio, S.A. de C.V. Rp Geotecnia Ingeniería, S.A. de C.V. Urbanizaciones y Excavaciones del Bajo Bravo, S.A. de C.V. Salcedo Construcción y Supervisión, S.A. de C.V. Proyectos Construcciones y Desarrollos Ecológicos, S.A. de C.V. Palmares Suministros y Construcciones, S.A. de C.V. Ingeniería Civil Rigoli, S.A. de C.V. en participación conjunta con Gver Construcciones, S.A. de C.V. Ignacio Sánchez Fernández Grupo Comercial y Constructor Agua Blanca, S.A. de C.V. Construcciones Jevisa, S.A. de C.V. Checa, S.A. de C.V. Eyasa, S. de R.L. de C.V. Proyekta Constructora, S.A. de C.V. Gyro Construcciones, S.A. de C.V. Compactaciones Fletes y Maquinaria Roe, S.A. de C.V. Constructora Cosesur, S.A. de C.V. Grupo Si Construye, S.A. de C.V. Comercializadora Semideg, S.A. de C.V. Francisco Eduardo Herrera Mezquida Hemansu, S.A. de C.V.                   </v>
      </c>
      <c r="G113" s="76" t="s">
        <v>998</v>
      </c>
      <c r="H113" s="76" t="s">
        <v>1003</v>
      </c>
      <c r="I113" s="81">
        <v>43661</v>
      </c>
      <c r="J113" s="87">
        <v>20201888.960000001</v>
      </c>
      <c r="K113" s="84" t="s">
        <v>1008</v>
      </c>
      <c r="L113" s="9" t="s">
        <v>547</v>
      </c>
    </row>
    <row r="114" spans="1:12" ht="195">
      <c r="A114" s="4" t="s">
        <v>2</v>
      </c>
      <c r="B114" s="76" t="s">
        <v>968</v>
      </c>
      <c r="C114" s="9" t="s">
        <v>540</v>
      </c>
      <c r="D114" s="9" t="s">
        <v>916</v>
      </c>
      <c r="E114" s="9" t="s">
        <v>951</v>
      </c>
      <c r="F114" s="92" t="str">
        <f>'[2]FEDERAL LO'!F14&amp;" "&amp;'[2]FEDERAL LO'!G14&amp;" "&amp;'[2]FEDERAL LO'!H14&amp;" "&amp;'[2]FEDERAL LO'!I14&amp;" "&amp;'[2]FEDERAL LO'!J14&amp;" "&amp;'[2]FEDERAL LO'!K14&amp;" "&amp;'[2]FEDERAL LO'!L14&amp;" "&amp;'[2]FEDERAL LO'!M14&amp;" "&amp;'[2]FEDERAL LO'!N14&amp;" "&amp;'[2]FEDERAL LO'!O14&amp;" "&amp;'[2]FEDERAL LO'!P14&amp;" "&amp;'[2]FEDERAL LO'!Q14&amp;" "&amp;'[2]FEDERAL LO'!R14&amp;" "&amp;'[2]FEDERAL LO'!S14&amp;" "&amp;'[2]FEDERAL LO'!T14&amp;" "&amp;'[2]FEDERAL LO'!U14&amp;" "&amp;'[2]FEDERAL LO'!V14&amp;" "&amp;'[2]FEDERAL LO'!W14&amp;" "&amp;'[2]FEDERAL LO'!X14&amp;" "&amp;'[2]FEDERAL LO'!Y14&amp;" "&amp;'[2]FEDERAL LO'!Z14&amp;" "&amp;'[2]FEDERAL LO'!AA14&amp;" "&amp;'[2]FEDERAL LO'!AB14&amp;" "&amp;'[2]FEDERAL LO'!AC14&amp;" "&amp;'[2]FEDERAL LO'!AD14&amp;" "&amp;'[2]FEDERAL LO'!AE14&amp;" "&amp;'[2]FEDERAL LO'!AF14&amp;" "&amp;'[2]FEDERAL LO'!AG14&amp;" "&amp;'[2]FEDERAL LO'!AH14&amp;" "&amp;'[2]FEDERAL LO'!AI14&amp;" "&amp;'[2]FEDERAL LO'!AJ14&amp;" "&amp;'[2]FEDERAL LO'!AK14&amp;" "&amp;'[2]FEDERAL LO'!AL14&amp;" "&amp;'[2]FEDERAL LO'!AM14&amp;" "&amp;'[2]FEDERAL LO'!AN14&amp;" "&amp;'[2]FEDERAL LO'!AO14&amp;" "&amp;'[2]FEDERAL LO'!AP14&amp;" "&amp;'[2]FEDERAL LO'!AQ14&amp;" "&amp;'[2]FEDERAL LO'!AR14&amp;" "&amp;'[2]FEDERAL LO'!AS14&amp;" "&amp;'[2]FEDERAL LO'!AT14&amp;" "&amp;'[2]FEDERAL LO'!AU14&amp;" "&amp;'[2]FEDERAL LO'!AV14&amp;" "&amp;'[2]FEDERAL LO'!AW14&amp;" "&amp;'[2]FEDERAL LO'!AX14&amp;" "&amp;'[2]FEDERAL LO'!AY14&amp;" "&amp;'[2]FEDERAL LO'!AZ14&amp;" "&amp;'[2]FEDERAL LO'!BA14&amp;" "&amp;'[2]FEDERAL LO'!BB14&amp;" "&amp;'[2]FEDERAL LO'!BC14&amp;" "&amp;'[2]FEDERAL LO'!BD14&amp;" "&amp;'[2]FEDERAL LO'!BE14&amp;" "&amp;'[2]FEDERAL LO'!BF14&amp;" "&amp;'[2]FEDERAL LO'!BG14&amp;" "&amp;'[2]FEDERAL LO'!BH14</f>
        <v xml:space="preserve">Gutiérrez de Velasco, S.A. de C.V. Pavimentos y Compactaciones Diamante, S.A. de C.V. Suriant Grupo constructor, S.A. de C.V. Díaz Iga Edificaciones Urbanas e Industriales, S.A. de C.V. Arquitectura y Construcción del Sur, S.A. de C.V. PLC Logística S.A. de C.V. Caminos y Proyectos Stone, S.A. de C.V. Eduardo Covarrubias Díaz de la Vega  Eder Baruc Hernández Huesca Comercializadora y Obra Civil Dysa, S.A. de C.V. RR Construcción y Arrendamiento, S.A. de C.V. Ingeniería en Vías de Comunicación CX S.A. de C.V.  Constructora Olusan, S.A. de C.V. Cofavec, S.A. de C.V. Constru smart de américa, S.A. de C.V. LC&amp;S Corporativo Constructor, S.A. de C.V. Procotec, S.A. de C.V. Concixa, S.A. de C.V. Grupo Si Construye, S.A. de C.V. Agustín Chávez López en participación conjunta con  Construcciones y Servicios Lukman, S.A. de C.V.  HRMJ Constructora e Inmobiliaria, S.A. de C.V. Elher Construcciones, S.A. de C.V. en participación conjunta con  Submarelher S. de R.L. de C.V                                 </v>
      </c>
      <c r="G114" s="88" t="s">
        <v>979</v>
      </c>
      <c r="H114" s="78"/>
      <c r="I114" s="81"/>
      <c r="J114" s="87"/>
      <c r="K114" s="88"/>
      <c r="L114" s="9" t="s">
        <v>547</v>
      </c>
    </row>
    <row r="115" spans="1:12" ht="409.5">
      <c r="A115" s="4" t="s">
        <v>2</v>
      </c>
      <c r="B115" s="76" t="s">
        <v>967</v>
      </c>
      <c r="C115" s="9" t="s">
        <v>540</v>
      </c>
      <c r="D115" s="9" t="s">
        <v>915</v>
      </c>
      <c r="E115" s="9" t="s">
        <v>950</v>
      </c>
      <c r="F115" s="92" t="str">
        <f>'[2]FEDERAL LO'!F15&amp;" "&amp;'[2]FEDERAL LO'!G15&amp;" "&amp;'[2]FEDERAL LO'!H15&amp;" "&amp;'[2]FEDERAL LO'!I15&amp;" "&amp;'[2]FEDERAL LO'!J15&amp;" "&amp;'[2]FEDERAL LO'!K15&amp;" "&amp;'[2]FEDERAL LO'!L15&amp;" "&amp;'[2]FEDERAL LO'!M15&amp;" "&amp;'[2]FEDERAL LO'!N15&amp;" "&amp;'[2]FEDERAL LO'!O15&amp;" "&amp;'[2]FEDERAL LO'!P15&amp;" "&amp;'[2]FEDERAL LO'!Q15&amp;" "&amp;'[2]FEDERAL LO'!R15&amp;" "&amp;'[2]FEDERAL LO'!S15&amp;" "&amp;'[2]FEDERAL LO'!T15&amp;" "&amp;'[2]FEDERAL LO'!U15&amp;" "&amp;'[2]FEDERAL LO'!V15&amp;" "&amp;'[2]FEDERAL LO'!W15&amp;" "&amp;'[2]FEDERAL LO'!X15&amp;" "&amp;'[2]FEDERAL LO'!Y15&amp;" "&amp;'[2]FEDERAL LO'!Z15&amp;" "&amp;'[2]FEDERAL LO'!AA15&amp;" "&amp;'[2]FEDERAL LO'!AB15&amp;" "&amp;'[2]FEDERAL LO'!AC15&amp;" "&amp;'[2]FEDERAL LO'!AD15&amp;" "&amp;'[2]FEDERAL LO'!AE15&amp;" "&amp;'[2]FEDERAL LO'!AF15&amp;" "&amp;'[2]FEDERAL LO'!AG15&amp;" "&amp;'[2]FEDERAL LO'!AH15&amp;" "&amp;'[2]FEDERAL LO'!AI15&amp;" "&amp;'[2]FEDERAL LO'!AJ15&amp;" "&amp;'[2]FEDERAL LO'!AK15&amp;" "&amp;'[2]FEDERAL LO'!AL15&amp;" "&amp;'[2]FEDERAL LO'!AM15&amp;" "&amp;'[2]FEDERAL LO'!AN15&amp;" "&amp;'[2]FEDERAL LO'!AO15&amp;" "&amp;'[2]FEDERAL LO'!AP15&amp;" "&amp;'[2]FEDERAL LO'!AQ15&amp;" "&amp;'[2]FEDERAL LO'!AR15&amp;" "&amp;'[2]FEDERAL LO'!AS15&amp;" "&amp;'[2]FEDERAL LO'!AT15&amp;" "&amp;'[2]FEDERAL LO'!AU15&amp;" "&amp;'[2]FEDERAL LO'!AV15&amp;" "&amp;'[2]FEDERAL LO'!AW15&amp;" "&amp;'[2]FEDERAL LO'!AX15&amp;" "&amp;'[2]FEDERAL LO'!AY15&amp;" "&amp;'[2]FEDERAL LO'!AZ15&amp;" "&amp;'[2]FEDERAL LO'!BA15&amp;" "&amp;'[2]FEDERAL LO'!BB15&amp;" "&amp;'[2]FEDERAL LO'!BC15&amp;" "&amp;'[2]FEDERAL LO'!BD15&amp;" "&amp;'[2]FEDERAL LO'!BE15&amp;" "&amp;'[2]FEDERAL LO'!BF15&amp;" "&amp;'[2]FEDERAL LO'!BG15&amp;" "&amp;'[2]FEDERAL LO'!BH15</f>
        <v xml:space="preserve">Desarrollo de infraestructura integral, S.A de C.V. Construcciones B&amp;M Riheca Construcciones, S.A. de C.V. Ingeniería Civil Rigoli, S.A. de C.V. Mi Caminos e Infraestructura, S.A. de C.V. Inmobiliaria y Constructora Laconsa, S.A. de C.V. Gybsa Construcciones, S.A de C. Construcciones y Obras Civiles de Xalapa, S.A. de C.V. Servicios Industriales Ecológicos, S.A. de C.V. Consorcio Industrial y Constructor Mexicano  Construcciones y Montajes de Veracruz, S.A de C.V. Grupo Constructor Tamasa, S.A. de C.V. Corporativo Constructor Alfonso López, S.A. de C.V. en participacion conjunta con Constructora Vimero, S.A. de C.V Azteca e Infraestructura de México  Cofavec, S.A de C.V  Grupo Escompi, S.A. de C.V. en participacion conjunta con Construmave S.A. de C.V.  Concixa, S.A de C.V.  Grupo Si Construye , S.A de C.V  Checa, S.A de C.V.  Constructora Lupama, S.A de C.V.  Construcmartz, S.A. de C.V. Construciones Santa Clara, S.A. de C.V. Palmares Suministros y Construcciones, S.A. de C.V. Keviar Constructora, S.A. de C.V. en participación conjunta con Reta Construcciones y Proyectos,S.A. de C.V. Imcover Ingeniería y Construcción, S.A de C.V. Conekta Construcción y Enlaces S.A.P.I. de C.V. en participación conjunta con Consorcio Empresarial de Ingeniería Civil Cedicsa, S.A. de C.V. Construcciones Jebro  Eder Barud Hernández  Huesca  Inmobiliaria y Constructora Caldeher, S.A. de C.V.  Eduardo Covarrubias Díaz de la Vega  Vermex Edificaciones Públicas y Privadas S.A. de C.V.  Grupo Corporativo Impacto Ingeniería y Proyectos, S.A. de C.V.  CISCM, S.A de C.V.  Impulsadora de Desarrollo del Golfo , S.A. de C.V.  Comercializadora Belve, S.A. de C.V.  Attix Soluciones Integrales, S. A. de C.V.  Luis Antonio Pérez Palestino Constancia del Golfo, S.A de C.V.  Consorcio Constructor Usumacinta, S.A. de C.V. Grupo Edificador de la Costa, S.A. de C.V.  Baea, S. de R.L. de C.V.  Constructora Olusan, S.A. de C.V. Jorge Arturo Matus Olvera Corporativo Atenas de Veracruz, S.A. de C.V.  Desarrollo Asfálticos, S.A. de C.V. Edificaciones Acat, S.A. de C.V  Constructora e Inmobiliaria Rodríguez Landa, S.A. de C.V.  En participación conjunta  con Desarrollo Constructivo  Compactaciones, Fletes y Maquinaria Roe, S.A. de C.V.        </v>
      </c>
      <c r="G115" s="76" t="s">
        <v>997</v>
      </c>
      <c r="H115" s="76" t="s">
        <v>1003</v>
      </c>
      <c r="I115" s="81">
        <v>43665</v>
      </c>
      <c r="J115" s="87">
        <v>23086729.969999999</v>
      </c>
      <c r="K115" s="84" t="s">
        <v>884</v>
      </c>
      <c r="L115" s="9" t="s">
        <v>547</v>
      </c>
    </row>
    <row r="116" spans="1:12" ht="315">
      <c r="A116" s="4" t="s">
        <v>2</v>
      </c>
      <c r="B116" s="76" t="s">
        <v>967</v>
      </c>
      <c r="C116" s="9" t="s">
        <v>540</v>
      </c>
      <c r="D116" s="9" t="s">
        <v>914</v>
      </c>
      <c r="E116" s="9" t="s">
        <v>949</v>
      </c>
      <c r="F116" s="92" t="str">
        <f>'[2]FEDERAL LO'!F16&amp;" "&amp;'[2]FEDERAL LO'!G16&amp;" "&amp;'[2]FEDERAL LO'!H16&amp;" "&amp;'[2]FEDERAL LO'!I16&amp;" "&amp;'[2]FEDERAL LO'!J16&amp;" "&amp;'[2]FEDERAL LO'!K16&amp;" "&amp;'[2]FEDERAL LO'!L16&amp;" "&amp;'[2]FEDERAL LO'!M16&amp;" "&amp;'[2]FEDERAL LO'!N16&amp;" "&amp;'[2]FEDERAL LO'!O16&amp;" "&amp;'[2]FEDERAL LO'!P16&amp;" "&amp;'[2]FEDERAL LO'!Q16&amp;" "&amp;'[2]FEDERAL LO'!R16&amp;" "&amp;'[2]FEDERAL LO'!S16&amp;" "&amp;'[2]FEDERAL LO'!T16&amp;" "&amp;'[2]FEDERAL LO'!U16&amp;" "&amp;'[2]FEDERAL LO'!V16&amp;" "&amp;'[2]FEDERAL LO'!W16&amp;" "&amp;'[2]FEDERAL LO'!X16&amp;" "&amp;'[2]FEDERAL LO'!Y16&amp;" "&amp;'[2]FEDERAL LO'!Z16&amp;" "&amp;'[2]FEDERAL LO'!AA16&amp;" "&amp;'[2]FEDERAL LO'!AB16&amp;" "&amp;'[2]FEDERAL LO'!AC16&amp;" "&amp;'[2]FEDERAL LO'!AD16&amp;" "&amp;'[2]FEDERAL LO'!AE16&amp;" "&amp;'[2]FEDERAL LO'!AF16&amp;" "&amp;'[2]FEDERAL LO'!AG16&amp;" "&amp;'[2]FEDERAL LO'!AH16&amp;" "&amp;'[2]FEDERAL LO'!AI16&amp;" "&amp;'[2]FEDERAL LO'!AJ16&amp;" "&amp;'[2]FEDERAL LO'!AK16&amp;" "&amp;'[2]FEDERAL LO'!AL16&amp;" "&amp;'[2]FEDERAL LO'!AM16&amp;" "&amp;'[2]FEDERAL LO'!AN16&amp;" "&amp;'[2]FEDERAL LO'!AO16&amp;" "&amp;'[2]FEDERAL LO'!AP16&amp;" "&amp;'[2]FEDERAL LO'!AQ16&amp;" "&amp;'[2]FEDERAL LO'!AR16&amp;" "&amp;'[2]FEDERAL LO'!AS16&amp;" "&amp;'[2]FEDERAL LO'!AT16&amp;" "&amp;'[2]FEDERAL LO'!AU16&amp;" "&amp;'[2]FEDERAL LO'!AV16&amp;" "&amp;'[2]FEDERAL LO'!AW16&amp;" "&amp;'[2]FEDERAL LO'!AX16&amp;" "&amp;'[2]FEDERAL LO'!AY16&amp;" "&amp;'[2]FEDERAL LO'!AZ16&amp;" "&amp;'[2]FEDERAL LO'!BA16&amp;" "&amp;'[2]FEDERAL LO'!BB16&amp;" "&amp;'[2]FEDERAL LO'!BC16&amp;" "&amp;'[2]FEDERAL LO'!BD16&amp;" "&amp;'[2]FEDERAL LO'!BE16&amp;" "&amp;'[2]FEDERAL LO'!BF16&amp;" "&amp;'[2]FEDERAL LO'!BG16&amp;" "&amp;'[2]FEDERAL LO'!BH16</f>
        <v xml:space="preserve">Construmartz, S.A. de C.V. Construcciones Santa Clara, S.A. de C.V. Grupo Escompi S.A de C.V. en participación conjunta con Construmave, S.A. de C.V. Grupo Alopag, S.A de C.V.  Grupo Si Construye S.A. de C.V  EQXA, S.A de C.V. en participación conjunta con ACEVCON, S. de R.L. de C.V.  Desarrollos Asfalticos S.A. de C.V  KEVLAR constructora, S.A. de C.V. en participación conjunta con RETA Construcciones y Proyectos, S.A. de C.V. Consorcio Constructor Usumacinta S.A. de C.V. Constructora Terco, S.A. de C.V.  CISM, S.A de C.V.  Pavimentos y Compactaciones Diamante, S.A. de C.V. en participación conjunta con Grupo Universal de Construcciones, S.A. de C.V.CISM, S.A de C.V.  Zucra Constructora e Inmobiliaria S.A. de C.V.  GYBSA, Constricciones, S.A. de C.V. BADELSA, S.A de C.V. Grupo Comercial y Constructor Agua Blanca, S.A. de C.V. Corporación K- Projects S. de R.L. de C.V.  ECME del Golfo S.A. de C.V. Constructora e Inmobiliaria Tikonka S.A. de C.V.  Constructora Arkia S.A. de C.V Construcciones Civiles de Xalapa S.A. de C.V.  Alemartz Constricciones S.A. de C.V. Proyectos, Construcciones y Desarrollos Ecológicos , S.A. de C.V.  Elher Construcciones S.A. de C.V.  Comercializadora Belve S.A. de C.V  Grupo Americano de Ingenieros Asociados, S.A. de C.V. Corporativo Constructor Alonso López , S.A. de C.V. en participación conjunta con Constructora Vimero, S.A. de C.V.  Comercializadora Semideg S.A. de C.V.  Cuauhtécmoc Pérez Salas  N y N Expertos en Construcción S.A. de C.V.  Construcciones e Ingeniería de los Tuxtlas, S.A. de C.V. CVER S.A. de C.V.                        </v>
      </c>
      <c r="G116" s="76" t="s">
        <v>996</v>
      </c>
      <c r="H116" s="76" t="s">
        <v>1003</v>
      </c>
      <c r="I116" s="81">
        <v>43665</v>
      </c>
      <c r="J116" s="87">
        <v>19798271.530000001</v>
      </c>
      <c r="K116" s="84" t="s">
        <v>884</v>
      </c>
      <c r="L116" s="9" t="s">
        <v>547</v>
      </c>
    </row>
    <row r="117" spans="1:12" ht="375">
      <c r="A117" s="4" t="s">
        <v>2</v>
      </c>
      <c r="B117" s="76" t="s">
        <v>967</v>
      </c>
      <c r="C117" s="9" t="s">
        <v>540</v>
      </c>
      <c r="D117" s="9" t="s">
        <v>913</v>
      </c>
      <c r="E117" s="9" t="s">
        <v>568</v>
      </c>
      <c r="F117" s="92" t="str">
        <f>'[2]FEDERAL LO'!F17&amp;" "&amp;'[2]FEDERAL LO'!G17&amp;" "&amp;'[2]FEDERAL LO'!H17&amp;" "&amp;'[2]FEDERAL LO'!I17&amp;" "&amp;'[2]FEDERAL LO'!J17&amp;" "&amp;'[2]FEDERAL LO'!K17&amp;" "&amp;'[2]FEDERAL LO'!L17&amp;" "&amp;'[2]FEDERAL LO'!M17&amp;" "&amp;'[2]FEDERAL LO'!N17&amp;" "&amp;'[2]FEDERAL LO'!O17&amp;" "&amp;'[2]FEDERAL LO'!P17&amp;" "&amp;'[2]FEDERAL LO'!Q17&amp;" "&amp;'[2]FEDERAL LO'!R17&amp;" "&amp;'[2]FEDERAL LO'!S17&amp;" "&amp;'[2]FEDERAL LO'!T17&amp;" "&amp;'[2]FEDERAL LO'!U17&amp;" "&amp;'[2]FEDERAL LO'!V17&amp;" "&amp;'[2]FEDERAL LO'!W17&amp;" "&amp;'[2]FEDERAL LO'!X17&amp;" "&amp;'[2]FEDERAL LO'!Y17&amp;" "&amp;'[2]FEDERAL LO'!Z17&amp;" "&amp;'[2]FEDERAL LO'!AA17&amp;" "&amp;'[2]FEDERAL LO'!AB17&amp;" "&amp;'[2]FEDERAL LO'!AC17&amp;" "&amp;'[2]FEDERAL LO'!AD17&amp;" "&amp;'[2]FEDERAL LO'!AE17&amp;" "&amp;'[2]FEDERAL LO'!AF17&amp;" "&amp;'[2]FEDERAL LO'!AG17&amp;" "&amp;'[2]FEDERAL LO'!AH17&amp;" "&amp;'[2]FEDERAL LO'!AI17&amp;" "&amp;'[2]FEDERAL LO'!AJ17&amp;" "&amp;'[2]FEDERAL LO'!AK17&amp;" "&amp;'[2]FEDERAL LO'!AL17&amp;" "&amp;'[2]FEDERAL LO'!AM17&amp;" "&amp;'[2]FEDERAL LO'!AN17&amp;" "&amp;'[2]FEDERAL LO'!AO17&amp;" "&amp;'[2]FEDERAL LO'!AP17&amp;" "&amp;'[2]FEDERAL LO'!AQ17&amp;" "&amp;'[2]FEDERAL LO'!AR17&amp;" "&amp;'[2]FEDERAL LO'!AS17&amp;" "&amp;'[2]FEDERAL LO'!AT17&amp;" "&amp;'[2]FEDERAL LO'!AU17&amp;" "&amp;'[2]FEDERAL LO'!AV17&amp;" "&amp;'[2]FEDERAL LO'!AW17&amp;" "&amp;'[2]FEDERAL LO'!AX17&amp;" "&amp;'[2]FEDERAL LO'!AY17&amp;" "&amp;'[2]FEDERAL LO'!AZ17&amp;" "&amp;'[2]FEDERAL LO'!BA17&amp;" "&amp;'[2]FEDERAL LO'!BB17&amp;" "&amp;'[2]FEDERAL LO'!BC17&amp;" "&amp;'[2]FEDERAL LO'!BD17&amp;" "&amp;'[2]FEDERAL LO'!BE17&amp;" "&amp;'[2]FEDERAL LO'!BF17&amp;" "&amp;'[2]FEDERAL LO'!BG17&amp;" "&amp;'[2]FEDERAL LO'!BH17</f>
        <v xml:space="preserve">Vías y Edificaciones del Golfo, S.A. de C.V. Construcciones y Montajes de Veracruz, S.A. de C.V Constructora y Urbanizadora Gonbr, S.A. de C.V. Gybsa Construcciones, S.A de C.V.  Constructora ENGO, S.A. de C.V.  Kevlar Constructora, S.A. de C.V. en participación conjunta con Reta Construcciones y Proyectos S.A. de C.V. Gutiérrez de Velasco S.A. de C.V. Consorcio Industrial y Constructor Mexicano S.A. de C.V.  Constru Smart América S.A. de C.V. Desarrollos Inmobiliarios Portuarios  Grupo Constructor Melchor  S.A. de C.V. CHECA, S.A. de C.V. Constructora, Zerpa S.A. de C.V Construcción Operaciones Servicios y Proyectos Cosyp S.A. de C.V.  N Y N Expertos en Construcción S.A. de C.V. Construcciones B&amp;M, S.A. de C.V. en participación conjunta con Infraestructura en Construcción, S.A. de C.V.  Constructora Lupama, S.A. de C.V. Comercializadora y Constructora Albalo S.A. de C.V. Moncerrat Motta Lara Constructora VALERIMEX, S.A. de C.V. Grupo Corporativo Impacto Ingeniería y Proyectos S.A. de C.V.  Servicios Urbanos. Proyectos y Administración de Xalapa S.A. de C.V.  Zugra Constructora e Inmobiliaria S.A. de C.V.  Maro Cía. Constructora, S.A. de C.V ACERCOm, S. de R.L. de C.V. en participación conjunta con EQXA, S.A. de C.V. Azteca e Infraestructura de México S.A. de C.V Inasa, Constructora e Inmobiliaria S.A. de C.V.  Inmobiliaria Brocasa, S.A. de C.V Diego López Méndez en participación con junta con Gruver S.A. de C.V. Constructora Terco, S.A. de C.V.  María del Carmen Contreras Contreras Consorcio Constructor Usumacinta S.A. de C.V.  Constructora Olusan S.A. de C.V. CONXISA S.A. de C.V.  Icaro Urbano S.A. de C.V.  Corporativo Atenas de Veracruz, S.A. de C.V. Grupo Si Construye , S.A. de C.V Gravis Construcciones S.A. de C.V.  Estructuras y Construcciones Xalapa S.A. de C.V  Luis Antonio Pérez Palestino                </v>
      </c>
      <c r="G117" s="76" t="s">
        <v>976</v>
      </c>
      <c r="H117" s="76" t="s">
        <v>1003</v>
      </c>
      <c r="I117" s="81">
        <v>43679</v>
      </c>
      <c r="J117" s="87">
        <v>18494074.449999999</v>
      </c>
      <c r="K117" s="84" t="s">
        <v>1007</v>
      </c>
      <c r="L117" s="9" t="s">
        <v>547</v>
      </c>
    </row>
    <row r="118" spans="1:12" ht="300">
      <c r="A118" s="4" t="s">
        <v>2</v>
      </c>
      <c r="B118" s="76" t="s">
        <v>966</v>
      </c>
      <c r="C118" s="9" t="s">
        <v>540</v>
      </c>
      <c r="D118" s="9" t="s">
        <v>912</v>
      </c>
      <c r="E118" s="9" t="s">
        <v>561</v>
      </c>
      <c r="F118" s="92" t="str">
        <f>'[2]FEDERAL LO'!F18&amp;" "&amp;'[2]FEDERAL LO'!G18&amp;" "&amp;'[2]FEDERAL LO'!H18&amp;" "&amp;'[2]FEDERAL LO'!I18&amp;" "&amp;'[2]FEDERAL LO'!J18&amp;" "&amp;'[2]FEDERAL LO'!K18&amp;" "&amp;'[2]FEDERAL LO'!L18&amp;" "&amp;'[2]FEDERAL LO'!M18&amp;" "&amp;'[2]FEDERAL LO'!N18&amp;" "&amp;'[2]FEDERAL LO'!O18&amp;" "&amp;'[2]FEDERAL LO'!P18&amp;" "&amp;'[2]FEDERAL LO'!Q18&amp;" "&amp;'[2]FEDERAL LO'!R18&amp;" "&amp;'[2]FEDERAL LO'!S18&amp;" "&amp;'[2]FEDERAL LO'!T18&amp;" "&amp;'[2]FEDERAL LO'!U18&amp;" "&amp;'[2]FEDERAL LO'!V18&amp;" "&amp;'[2]FEDERAL LO'!W18&amp;" "&amp;'[2]FEDERAL LO'!X18&amp;" "&amp;'[2]FEDERAL LO'!Y18&amp;" "&amp;'[2]FEDERAL LO'!Z18&amp;" "&amp;'[2]FEDERAL LO'!AA18&amp;" "&amp;'[2]FEDERAL LO'!AB18&amp;" "&amp;'[2]FEDERAL LO'!AC18&amp;" "&amp;'[2]FEDERAL LO'!AD18&amp;" "&amp;'[2]FEDERAL LO'!AE18&amp;" "&amp;'[2]FEDERAL LO'!AF18&amp;" "&amp;'[2]FEDERAL LO'!AG18&amp;" "&amp;'[2]FEDERAL LO'!AH18&amp;" "&amp;'[2]FEDERAL LO'!AI18&amp;" "&amp;'[2]FEDERAL LO'!AJ18&amp;" "&amp;'[2]FEDERAL LO'!AK18&amp;" "&amp;'[2]FEDERAL LO'!AL18&amp;" "&amp;'[2]FEDERAL LO'!AM18&amp;" "&amp;'[2]FEDERAL LO'!AN18&amp;" "&amp;'[2]FEDERAL LO'!AO18&amp;" "&amp;'[2]FEDERAL LO'!AP18&amp;" "&amp;'[2]FEDERAL LO'!AQ18&amp;" "&amp;'[2]FEDERAL LO'!AR18&amp;" "&amp;'[2]FEDERAL LO'!AS18&amp;" "&amp;'[2]FEDERAL LO'!AT18&amp;" "&amp;'[2]FEDERAL LO'!AU18&amp;" "&amp;'[2]FEDERAL LO'!AV18&amp;" "&amp;'[2]FEDERAL LO'!AW18&amp;" "&amp;'[2]FEDERAL LO'!AX18&amp;" "&amp;'[2]FEDERAL LO'!AY18&amp;" "&amp;'[2]FEDERAL LO'!AZ18&amp;" "&amp;'[2]FEDERAL LO'!BA18&amp;" "&amp;'[2]FEDERAL LO'!BB18&amp;" "&amp;'[2]FEDERAL LO'!BC18&amp;" "&amp;'[2]FEDERAL LO'!BD18&amp;" "&amp;'[2]FEDERAL LO'!BE18&amp;" "&amp;'[2]FEDERAL LO'!BF18&amp;" "&amp;'[2]FEDERAL LO'!BG18&amp;" "&amp;'[2]FEDERAL LO'!BH18</f>
        <v xml:space="preserve">Vías y Edificaciones del Golfo, S.A. de C.V. Constructora Irad, S.A. de C.V. Copavisa Sapi de c. v Construcciones Jebro de México, S.A. de C.V. Construcciones B&amp;M, S.A. de C.V. en participación conjunta con Infraestructura en Construcción, S.A. de C.V. Opc Ingeniería y Construcciones, S.A. de C.V. Alemartz Construcciones, S.A. de C.V. Estructuras Asfálticas Olivo, S.A. de C.V. Consorcio Inmobiliario Y Constructor Aspen, S.A. de C.V. Martin Domínguez Salazar  Gutiérrez de Velasco, S.A. de C.V. Loescon Supervisión y Control Total, S.A. de C.V.  en participacion conjunta con Grupo Constructor Tcasa, S.A. de C.V. Construcciones Santa Clara, S.A. de C.V. Grupo Corporativo Impacto Ingeniería y Proyectos, S.A. de C.V. N y N Expertos en Construcción, S.A. de C.V.  Elher Construcciones, S.A. de C.V. en participación conjunta con Central de Impermeabilizante y Construcciones, S.A. de C.V. Pachmar Consorcio Constructor Veracruzano, S.A. de C.V. en participación conjunta con Estructuras y Construcciones Xalapa, S.A. de C.V. Desarrollos Asfaltico, S.A. de C.V. Corporativo Industrial Santa Lucrecia, S.A. de C.V. en participación conjunta con Grupo Raudales, S.A. de C.V. Grupo Kahli, S.A. de C.V. Constructora y Arrendadora Arguz, S.A. de C.V. Edificadora y Urbanizadora del Sureste, S.A. de C.V. en participación conjunta con fosmon construcciones, S.A. de C.V. Arquitectura y Construcción del Sur, S.A. de C.V. Checa, S.A. de C.V.                               </v>
      </c>
      <c r="G118" s="76" t="s">
        <v>995</v>
      </c>
      <c r="H118" s="76" t="s">
        <v>1003</v>
      </c>
      <c r="I118" s="81">
        <v>43665</v>
      </c>
      <c r="J118" s="87">
        <v>41423754.579999998</v>
      </c>
      <c r="K118" s="84" t="s">
        <v>884</v>
      </c>
      <c r="L118" s="9" t="s">
        <v>547</v>
      </c>
    </row>
    <row r="119" spans="1:12" ht="210">
      <c r="A119" s="4" t="s">
        <v>2</v>
      </c>
      <c r="B119" s="76" t="s">
        <v>965</v>
      </c>
      <c r="C119" s="9" t="s">
        <v>540</v>
      </c>
      <c r="D119" s="9" t="s">
        <v>911</v>
      </c>
      <c r="E119" s="9" t="s">
        <v>948</v>
      </c>
      <c r="F119" s="92" t="str">
        <f>'[2]FEDERAL LO'!F19&amp;" "&amp;'[2]FEDERAL LO'!G19&amp;" "&amp;'[2]FEDERAL LO'!H19&amp;" "&amp;'[2]FEDERAL LO'!I19&amp;" "&amp;'[2]FEDERAL LO'!J19&amp;" "&amp;'[2]FEDERAL LO'!K19&amp;" "&amp;'[2]FEDERAL LO'!L19&amp;" "&amp;'[2]FEDERAL LO'!M19&amp;" "&amp;'[2]FEDERAL LO'!N19&amp;" "&amp;'[2]FEDERAL LO'!O19&amp;" "&amp;'[2]FEDERAL LO'!P19&amp;" "&amp;'[2]FEDERAL LO'!Q19&amp;" "&amp;'[2]FEDERAL LO'!R19&amp;" "&amp;'[2]FEDERAL LO'!S19&amp;" "&amp;'[2]FEDERAL LO'!T19&amp;" "&amp;'[2]FEDERAL LO'!U19&amp;" "&amp;'[2]FEDERAL LO'!V19&amp;" "&amp;'[2]FEDERAL LO'!W19&amp;" "&amp;'[2]FEDERAL LO'!X19&amp;" "&amp;'[2]FEDERAL LO'!Y19&amp;" "&amp;'[2]FEDERAL LO'!Z19&amp;" "&amp;'[2]FEDERAL LO'!AA19&amp;" "&amp;'[2]FEDERAL LO'!AB19&amp;" "&amp;'[2]FEDERAL LO'!AC19&amp;" "&amp;'[2]FEDERAL LO'!AD19&amp;" "&amp;'[2]FEDERAL LO'!AE19&amp;" "&amp;'[2]FEDERAL LO'!AF19&amp;" "&amp;'[2]FEDERAL LO'!AG19&amp;" "&amp;'[2]FEDERAL LO'!AH19&amp;" "&amp;'[2]FEDERAL LO'!AI19&amp;" "&amp;'[2]FEDERAL LO'!AJ19&amp;" "&amp;'[2]FEDERAL LO'!AK19&amp;" "&amp;'[2]FEDERAL LO'!AL19&amp;" "&amp;'[2]FEDERAL LO'!AM19&amp;" "&amp;'[2]FEDERAL LO'!AN19&amp;" "&amp;'[2]FEDERAL LO'!AO19&amp;" "&amp;'[2]FEDERAL LO'!AP19&amp;" "&amp;'[2]FEDERAL LO'!AQ19&amp;" "&amp;'[2]FEDERAL LO'!AR19&amp;" "&amp;'[2]FEDERAL LO'!AS19&amp;" "&amp;'[2]FEDERAL LO'!AT19&amp;" "&amp;'[2]FEDERAL LO'!AU19&amp;" "&amp;'[2]FEDERAL LO'!AV19&amp;" "&amp;'[2]FEDERAL LO'!AW19&amp;" "&amp;'[2]FEDERAL LO'!AX19&amp;" "&amp;'[2]FEDERAL LO'!AY19&amp;" "&amp;'[2]FEDERAL LO'!AZ19&amp;" "&amp;'[2]FEDERAL LO'!BA19&amp;" "&amp;'[2]FEDERAL LO'!BB19&amp;" "&amp;'[2]FEDERAL LO'!BC19&amp;" "&amp;'[2]FEDERAL LO'!BD19&amp;" "&amp;'[2]FEDERAL LO'!BE19&amp;" "&amp;'[2]FEDERAL LO'!BF19&amp;" "&amp;'[2]FEDERAL LO'!BG19&amp;" "&amp;'[2]FEDERAL LO'!BH19</f>
        <v xml:space="preserve">Huatusco Construye R de L.R DE C.V. Construcciones Jevisa, S.A. De C.V. HF Construcciones, S.A. de C.V. En Participación Conjunta con Constructora Vervill S.A. de C.V. Corporativo Constructor Citlaltepec Construcciones 3 AM S.A. de C.V. E &amp; A Constructores S.A. de C.V. ECME Del Golfo S.A. de C.V. Pavimentos y Compactaciones Diamante S.A. de C.V. En Participación Conjunta con Grupo Universal de Construcción S.A. de C.V. Angélica Ávila Sandoval LC &amp; S Corporativo Constructor S.A. de C.V. CISM S.A. de C.V. Edgar Reyes Méndez  Constructora Lupama S.A. de C.V. BADELSA S.A. de C.V. ESPITCO, Construcciones, S.A. de C.V. Grupo Constructora General el Oro, S.A. de C.V. En Participación Conjunta con Prefabricados, Materiales y Acarreos de Occidente, S.A. de C.V. Y Grupo Edificador BAESGO, S.A. de C.V. Eyasa S. de R.L. de C.V. Constructora Artecco S.A. de C.V. Gopara Arquitectos, S.A. de C.V. Pemarte S.A. de C.V. Desarrollos Asfalticos S.A. de C.V. Impulsadora de Desarrollo del Golfo, S.A. de C.V                                 </v>
      </c>
      <c r="G119" s="76" t="s">
        <v>994</v>
      </c>
      <c r="H119" s="76" t="s">
        <v>1003</v>
      </c>
      <c r="I119" s="81">
        <v>43679</v>
      </c>
      <c r="J119" s="87">
        <v>7749404.3399999999</v>
      </c>
      <c r="K119" s="84" t="s">
        <v>788</v>
      </c>
      <c r="L119" s="9" t="s">
        <v>547</v>
      </c>
    </row>
    <row r="120" spans="1:12" ht="112.5">
      <c r="A120" s="4" t="s">
        <v>2</v>
      </c>
      <c r="B120" s="76" t="s">
        <v>965</v>
      </c>
      <c r="C120" s="9" t="s">
        <v>540</v>
      </c>
      <c r="D120" s="9" t="s">
        <v>910</v>
      </c>
      <c r="E120" s="9" t="s">
        <v>947</v>
      </c>
      <c r="F120" s="92" t="str">
        <f>'[2]FEDERAL LO'!F20&amp;" "&amp;'[2]FEDERAL LO'!G20&amp;" "&amp;'[2]FEDERAL LO'!H20&amp;" "&amp;'[2]FEDERAL LO'!I20&amp;" "&amp;'[2]FEDERAL LO'!J20&amp;" "&amp;'[2]FEDERAL LO'!K20&amp;" "&amp;'[2]FEDERAL LO'!L20&amp;" "&amp;'[2]FEDERAL LO'!M20&amp;" "&amp;'[2]FEDERAL LO'!N20&amp;" "&amp;'[2]FEDERAL LO'!O20&amp;" "&amp;'[2]FEDERAL LO'!P20&amp;" "&amp;'[2]FEDERAL LO'!Q20&amp;" "&amp;'[2]FEDERAL LO'!R20&amp;" "&amp;'[2]FEDERAL LO'!S20&amp;" "&amp;'[2]FEDERAL LO'!T20&amp;" "&amp;'[2]FEDERAL LO'!U20&amp;" "&amp;'[2]FEDERAL LO'!V20&amp;" "&amp;'[2]FEDERAL LO'!W20&amp;" "&amp;'[2]FEDERAL LO'!X20&amp;" "&amp;'[2]FEDERAL LO'!Y20&amp;" "&amp;'[2]FEDERAL LO'!Z20&amp;" "&amp;'[2]FEDERAL LO'!AA20&amp;" "&amp;'[2]FEDERAL LO'!AB20&amp;" "&amp;'[2]FEDERAL LO'!AC20&amp;" "&amp;'[2]FEDERAL LO'!AD20&amp;" "&amp;'[2]FEDERAL LO'!AE20&amp;" "&amp;'[2]FEDERAL LO'!AF20&amp;" "&amp;'[2]FEDERAL LO'!AG20&amp;" "&amp;'[2]FEDERAL LO'!AH20&amp;" "&amp;'[2]FEDERAL LO'!AI20&amp;" "&amp;'[2]FEDERAL LO'!AJ20&amp;" "&amp;'[2]FEDERAL LO'!AK20&amp;" "&amp;'[2]FEDERAL LO'!AL20&amp;" "&amp;'[2]FEDERAL LO'!AM20&amp;" "&amp;'[2]FEDERAL LO'!AN20&amp;" "&amp;'[2]FEDERAL LO'!AO20&amp;" "&amp;'[2]FEDERAL LO'!AP20&amp;" "&amp;'[2]FEDERAL LO'!AQ20&amp;" "&amp;'[2]FEDERAL LO'!AR20&amp;" "&amp;'[2]FEDERAL LO'!AS20&amp;" "&amp;'[2]FEDERAL LO'!AT20&amp;" "&amp;'[2]FEDERAL LO'!AU20&amp;" "&amp;'[2]FEDERAL LO'!AV20&amp;" "&amp;'[2]FEDERAL LO'!AW20&amp;" "&amp;'[2]FEDERAL LO'!AX20&amp;" "&amp;'[2]FEDERAL LO'!AY20&amp;" "&amp;'[2]FEDERAL LO'!AZ20&amp;" "&amp;'[2]FEDERAL LO'!BA20&amp;" "&amp;'[2]FEDERAL LO'!BB20&amp;" "&amp;'[2]FEDERAL LO'!BC20&amp;" "&amp;'[2]FEDERAL LO'!BD20&amp;" "&amp;'[2]FEDERAL LO'!BE20&amp;" "&amp;'[2]FEDERAL LO'!BF20&amp;" "&amp;'[2]FEDERAL LO'!BG20&amp;" "&amp;'[2]FEDERAL LO'!BH20</f>
        <v xml:space="preserve">Construcciones Jevisa S.A. de C.V. Grupo Constructora General el Oro, S.A. de C.V. En Participación Conjunta con Prefabricados, Materiales y Acarreos de Occidente, S.A. de C.V. Y Grupo Edificador BAESGO, S.A. de C.V. Constru Smart de América S.A. de C.V. CISM, S.A. de C.V Constructora y Urbanizadora Gonbra S.A. de C.V. Grupo Constructor Tamasa, S.A. de C.V. Grupo Gama de Veracruz, S.A. de C.V. Vías y Edificaciones del Golfo, S.A. de C.V. Constructora Terco, S.A. de C.V.                                              </v>
      </c>
      <c r="G120" s="88" t="s">
        <v>979</v>
      </c>
      <c r="H120" s="78"/>
      <c r="I120" s="81"/>
      <c r="J120" s="87"/>
      <c r="K120" s="88"/>
      <c r="L120" s="9" t="s">
        <v>547</v>
      </c>
    </row>
    <row r="121" spans="1:12" ht="135">
      <c r="A121" s="4" t="s">
        <v>2</v>
      </c>
      <c r="B121" s="76" t="s">
        <v>965</v>
      </c>
      <c r="C121" s="9" t="s">
        <v>540</v>
      </c>
      <c r="D121" s="9" t="s">
        <v>909</v>
      </c>
      <c r="E121" s="9" t="s">
        <v>946</v>
      </c>
      <c r="F121" s="92" t="str">
        <f>'[2]FEDERAL LO'!F21&amp;" "&amp;'[2]FEDERAL LO'!G21&amp;" "&amp;'[2]FEDERAL LO'!H21&amp;" "&amp;'[2]FEDERAL LO'!I21&amp;" "&amp;'[2]FEDERAL LO'!J21&amp;" "&amp;'[2]FEDERAL LO'!K21&amp;" "&amp;'[2]FEDERAL LO'!L21&amp;" "&amp;'[2]FEDERAL LO'!M21&amp;" "&amp;'[2]FEDERAL LO'!N21&amp;" "&amp;'[2]FEDERAL LO'!O21&amp;" "&amp;'[2]FEDERAL LO'!P21&amp;" "&amp;'[2]FEDERAL LO'!Q21&amp;" "&amp;'[2]FEDERAL LO'!R21&amp;" "&amp;'[2]FEDERAL LO'!S21&amp;" "&amp;'[2]FEDERAL LO'!T21&amp;" "&amp;'[2]FEDERAL LO'!U21&amp;" "&amp;'[2]FEDERAL LO'!V21&amp;" "&amp;'[2]FEDERAL LO'!W21&amp;" "&amp;'[2]FEDERAL LO'!X21&amp;" "&amp;'[2]FEDERAL LO'!Y21&amp;" "&amp;'[2]FEDERAL LO'!Z21&amp;" "&amp;'[2]FEDERAL LO'!AA21&amp;" "&amp;'[2]FEDERAL LO'!AB21&amp;" "&amp;'[2]FEDERAL LO'!AC21&amp;" "&amp;'[2]FEDERAL LO'!AD21&amp;" "&amp;'[2]FEDERAL LO'!AE21&amp;" "&amp;'[2]FEDERAL LO'!AF21&amp;" "&amp;'[2]FEDERAL LO'!AG21&amp;" "&amp;'[2]FEDERAL LO'!AH21&amp;" "&amp;'[2]FEDERAL LO'!AI21&amp;" "&amp;'[2]FEDERAL LO'!AJ21&amp;" "&amp;'[2]FEDERAL LO'!AK21&amp;" "&amp;'[2]FEDERAL LO'!AL21&amp;" "&amp;'[2]FEDERAL LO'!AM21&amp;" "&amp;'[2]FEDERAL LO'!AN21&amp;" "&amp;'[2]FEDERAL LO'!AO21&amp;" "&amp;'[2]FEDERAL LO'!AP21&amp;" "&amp;'[2]FEDERAL LO'!AQ21&amp;" "&amp;'[2]FEDERAL LO'!AR21&amp;" "&amp;'[2]FEDERAL LO'!AS21&amp;" "&amp;'[2]FEDERAL LO'!AT21&amp;" "&amp;'[2]FEDERAL LO'!AU21&amp;" "&amp;'[2]FEDERAL LO'!AV21&amp;" "&amp;'[2]FEDERAL LO'!AW21&amp;" "&amp;'[2]FEDERAL LO'!AX21&amp;" "&amp;'[2]FEDERAL LO'!AY21&amp;" "&amp;'[2]FEDERAL LO'!AZ21&amp;" "&amp;'[2]FEDERAL LO'!BA21&amp;" "&amp;'[2]FEDERAL LO'!BB21&amp;" "&amp;'[2]FEDERAL LO'!BC21&amp;" "&amp;'[2]FEDERAL LO'!BD21&amp;" "&amp;'[2]FEDERAL LO'!BE21&amp;" "&amp;'[2]FEDERAL LO'!BF21&amp;" "&amp;'[2]FEDERAL LO'!BG21&amp;" "&amp;'[2]FEDERAL LO'!BH21</f>
        <v xml:space="preserve">Vías y Edificaciones del Golfo, S.A. de C.V. Construcciones y Obra Civil de Xalapa S.A. de C.V. Francos´s Construcciones S.A. de C.V. Agregados Jácome S.A. de C.V. Grupo Constructor Velasco, S.A. de C.V. CISM S.A. de C.V.  Constructora Arkia S.A. de C.V. Corporativo Constructor Citlaltepec, S.A. de C.V. Grupo BAND y JLB de Puebla S.A. de C.V. BADELSA S.A. de C.V. Constructora Terco S.A. de C.V. Grupo Constructora General el Oro, S.A. de C.V. En Participación Conjunta con Prefabricados, Materiales y Acarreos de Occidente, S.A. de C.V. Y Grupo Edificador BAESGO, S.A. de C.V. María del Carmen Cesáreo Moreno                                          </v>
      </c>
      <c r="G121" s="76" t="s">
        <v>993</v>
      </c>
      <c r="H121" s="76" t="s">
        <v>1003</v>
      </c>
      <c r="I121" s="81">
        <v>43693</v>
      </c>
      <c r="J121" s="87">
        <f>4677845.21*1.16</f>
        <v>5426300.4435999999</v>
      </c>
      <c r="K121" s="84" t="s">
        <v>788</v>
      </c>
      <c r="L121" s="9" t="s">
        <v>547</v>
      </c>
    </row>
    <row r="122" spans="1:12" ht="375">
      <c r="A122" s="4" t="s">
        <v>2</v>
      </c>
      <c r="B122" s="76" t="s">
        <v>965</v>
      </c>
      <c r="C122" s="9" t="s">
        <v>540</v>
      </c>
      <c r="D122" s="9" t="s">
        <v>908</v>
      </c>
      <c r="E122" s="9" t="s">
        <v>945</v>
      </c>
      <c r="F122" s="92" t="str">
        <f>'[2]FEDERAL LO'!F22&amp;" "&amp;'[2]FEDERAL LO'!G22&amp;" "&amp;'[2]FEDERAL LO'!H22&amp;" "&amp;'[2]FEDERAL LO'!I22&amp;" "&amp;'[2]FEDERAL LO'!J22&amp;" "&amp;'[2]FEDERAL LO'!K22&amp;" "&amp;'[2]FEDERAL LO'!L22&amp;" "&amp;'[2]FEDERAL LO'!M22&amp;" "&amp;'[2]FEDERAL LO'!N22&amp;" "&amp;'[2]FEDERAL LO'!O22&amp;" "&amp;'[2]FEDERAL LO'!P22&amp;" "&amp;'[2]FEDERAL LO'!Q22&amp;" "&amp;'[2]FEDERAL LO'!R22&amp;" "&amp;'[2]FEDERAL LO'!S22&amp;" "&amp;'[2]FEDERAL LO'!T22&amp;" "&amp;'[2]FEDERAL LO'!U22&amp;" "&amp;'[2]FEDERAL LO'!V22&amp;" "&amp;'[2]FEDERAL LO'!W22&amp;" "&amp;'[2]FEDERAL LO'!X22&amp;" "&amp;'[2]FEDERAL LO'!Y22&amp;" "&amp;'[2]FEDERAL LO'!Z22&amp;" "&amp;'[2]FEDERAL LO'!AA22&amp;" "&amp;'[2]FEDERAL LO'!AB22&amp;" "&amp;'[2]FEDERAL LO'!AC22&amp;" "&amp;'[2]FEDERAL LO'!AD22&amp;" "&amp;'[2]FEDERAL LO'!AE22&amp;" "&amp;'[2]FEDERAL LO'!AF22&amp;" "&amp;'[2]FEDERAL LO'!AG22&amp;" "&amp;'[2]FEDERAL LO'!AH22&amp;" "&amp;'[2]FEDERAL LO'!AI22&amp;" "&amp;'[2]FEDERAL LO'!AJ22&amp;" "&amp;'[2]FEDERAL LO'!AK22&amp;" "&amp;'[2]FEDERAL LO'!AL22&amp;" "&amp;'[2]FEDERAL LO'!AM22&amp;" "&amp;'[2]FEDERAL LO'!AN22&amp;" "&amp;'[2]FEDERAL LO'!AO22&amp;" "&amp;'[2]FEDERAL LO'!AP22&amp;" "&amp;'[2]FEDERAL LO'!AQ22&amp;" "&amp;'[2]FEDERAL LO'!AR22&amp;" "&amp;'[2]FEDERAL LO'!AS22&amp;" "&amp;'[2]FEDERAL LO'!AT22&amp;" "&amp;'[2]FEDERAL LO'!AU22&amp;" "&amp;'[2]FEDERAL LO'!AV22&amp;" "&amp;'[2]FEDERAL LO'!AW22&amp;" "&amp;'[2]FEDERAL LO'!AX22&amp;" "&amp;'[2]FEDERAL LO'!AY22&amp;" "&amp;'[2]FEDERAL LO'!AZ22&amp;" "&amp;'[2]FEDERAL LO'!BA22&amp;" "&amp;'[2]FEDERAL LO'!BB22&amp;" "&amp;'[2]FEDERAL LO'!BC22&amp;" "&amp;'[2]FEDERAL LO'!BD22&amp;" "&amp;'[2]FEDERAL LO'!BE22&amp;" "&amp;'[2]FEDERAL LO'!BF22&amp;" "&amp;'[2]FEDERAL LO'!BG22&amp;" "&amp;'[2]FEDERAL LO'!BH22</f>
        <v xml:space="preserve">Constructora y Urbanizadora Gonbra, S.A. de C.V. Tecnología en Construcción de Infraestructura y Bienes Raíces S.A. de C.V. Construcciones Pade, S.A. de C.V. Construcciones Jevisa, S.A. de C.V. Vías y Edificaciones del Golfo, S.A. de C.V. Construcmartz, S.A. de C.V. Constructora Arkia S.A. de C.V. Construcciones B&amp;M S.A. de C.V. en participación Conjunta con  Infraestructura en Construcción, S.A. de C.V. Grupo Escompi S.A. de C.V. en participación Conjunta con Constru Mave, S.A. de C.V. Estudio Costos e Infraestructura S.A. de C.V. Constructora IRAD, S.A. de C.V. Construcciones y Desarrollo Macon, S.A. de C.V. Maro Cia Constructora, S.A. de C.V. Grupo BAND y JLB de Puebla S.A. de C.V. ESPITCO Construcciones, S.A. de C.V. Arrendadora Constructo, S.A. de C.V. Ingeniería Civil Rigoli S.A de C.V. en Participación Conjunta con Gver Construcciones S.A. de C.V. HF Construcciones S.A. de C.V. en Participación Conjunta con Constructora Vervill, S.A. de C.V. Arquitectura y Construcciones Del Sur, S.A. de C.V. Construcciones Covasi Xalapa S.A. de C.V.  Construcciones e Ingeniería los Tuxtlas, S.A. de C.V. Grupo Constructora General el Oro, S.A. de C.V. En Participación Conjunta con Prefabricados, Materiales y Acarreos de Occidente, S.A. de C.V. Y Grupo Edificador BAESGO, S.A. de C.V. Checa S.A. de C.V. Comercializadora y Construcciones FYE, S.A. de C.V. Desarrollos Inmobiliarios Portuarios S.A. de C.V. Impulsadora de Desarrollo del Golfo S.A. de C.V. CVER S.A. de C.V. En Participación Conjunta con CCOCSA, S.A. de C.V CISM, S.A. de C.V. Gopara Arquitectos S.A. de C.V. Inasa Constructora e Inmobiliaria, S.A. de C.V. Servicios Urbanos Proyectos y Administración de Xalapa, S.A. de C.V. Constructora y Edificadora León, S.A. de C.V. Constructora con Equipo Pesado de México S.A. de C.V.                      </v>
      </c>
      <c r="G122" s="76" t="s">
        <v>973</v>
      </c>
      <c r="H122" s="76" t="s">
        <v>1003</v>
      </c>
      <c r="I122" s="81">
        <v>43704</v>
      </c>
      <c r="J122" s="87">
        <f>19823929.78*1.16</f>
        <v>22995758.544799998</v>
      </c>
      <c r="K122" s="84" t="s">
        <v>790</v>
      </c>
      <c r="L122" s="9" t="s">
        <v>547</v>
      </c>
    </row>
    <row r="123" spans="1:12" ht="225">
      <c r="A123" s="4" t="s">
        <v>2</v>
      </c>
      <c r="B123" s="76" t="s">
        <v>964</v>
      </c>
      <c r="C123" s="9" t="s">
        <v>540</v>
      </c>
      <c r="D123" s="9" t="s">
        <v>907</v>
      </c>
      <c r="E123" s="9" t="s">
        <v>944</v>
      </c>
      <c r="F123" s="92" t="str">
        <f>'[2]FEDERAL LO'!F23&amp;" "&amp;'[2]FEDERAL LO'!G23&amp;" "&amp;'[2]FEDERAL LO'!H23&amp;" "&amp;'[2]FEDERAL LO'!I23&amp;" "&amp;'[2]FEDERAL LO'!J23&amp;" "&amp;'[2]FEDERAL LO'!K23&amp;" "&amp;'[2]FEDERAL LO'!L23&amp;" "&amp;'[2]FEDERAL LO'!M23&amp;" "&amp;'[2]FEDERAL LO'!N23&amp;" "&amp;'[2]FEDERAL LO'!O23&amp;" "&amp;'[2]FEDERAL LO'!P23&amp;" "&amp;'[2]FEDERAL LO'!Q23&amp;" "&amp;'[2]FEDERAL LO'!R23&amp;" "&amp;'[2]FEDERAL LO'!S23&amp;" "&amp;'[2]FEDERAL LO'!T23&amp;" "&amp;'[2]FEDERAL LO'!U23&amp;" "&amp;'[2]FEDERAL LO'!V23&amp;" "&amp;'[2]FEDERAL LO'!W23&amp;" "&amp;'[2]FEDERAL LO'!X23&amp;" "&amp;'[2]FEDERAL LO'!Y23&amp;" "&amp;'[2]FEDERAL LO'!Z23&amp;" "&amp;'[2]FEDERAL LO'!AA23&amp;" "&amp;'[2]FEDERAL LO'!AB23&amp;" "&amp;'[2]FEDERAL LO'!AC23&amp;" "&amp;'[2]FEDERAL LO'!AD23&amp;" "&amp;'[2]FEDERAL LO'!AE23&amp;" "&amp;'[2]FEDERAL LO'!AF23&amp;" "&amp;'[2]FEDERAL LO'!AG23&amp;" "&amp;'[2]FEDERAL LO'!AH23&amp;" "&amp;'[2]FEDERAL LO'!AI23&amp;" "&amp;'[2]FEDERAL LO'!AJ23&amp;" "&amp;'[2]FEDERAL LO'!AK23&amp;" "&amp;'[2]FEDERAL LO'!AL23&amp;" "&amp;'[2]FEDERAL LO'!AM23&amp;" "&amp;'[2]FEDERAL LO'!AN23&amp;" "&amp;'[2]FEDERAL LO'!AO23&amp;" "&amp;'[2]FEDERAL LO'!AP23&amp;" "&amp;'[2]FEDERAL LO'!AQ23&amp;" "&amp;'[2]FEDERAL LO'!AR23&amp;" "&amp;'[2]FEDERAL LO'!AS23&amp;" "&amp;'[2]FEDERAL LO'!AT23&amp;" "&amp;'[2]FEDERAL LO'!AU23&amp;" "&amp;'[2]FEDERAL LO'!AV23&amp;" "&amp;'[2]FEDERAL LO'!AW23&amp;" "&amp;'[2]FEDERAL LO'!AX23&amp;" "&amp;'[2]FEDERAL LO'!AY23&amp;" "&amp;'[2]FEDERAL LO'!AZ23&amp;" "&amp;'[2]FEDERAL LO'!BA23&amp;" "&amp;'[2]FEDERAL LO'!BB23&amp;" "&amp;'[2]FEDERAL LO'!BC23&amp;" "&amp;'[2]FEDERAL LO'!BD23&amp;" "&amp;'[2]FEDERAL LO'!BE23&amp;" "&amp;'[2]FEDERAL LO'!BF23&amp;" "&amp;'[2]FEDERAL LO'!BG23&amp;" "&amp;'[2]FEDERAL LO'!BH23</f>
        <v xml:space="preserve">Inmobiliaria y Constructora Laconsa S.A. de C.V.  Construcciones Santa Clara S.A. de C.V. Construcciones y Obra Civil De Xalapa, S.A. de C.V. Constructora e Inmobiliaria Tikonka S.A. de C.V. en participación conjunta con Desarrollo de Infraestructura Integral S.A. de C.V. Comercializadora y Construcciones FYE S.A. de C.V. Construcciones PADE S.A. de C.V. Grupo Constructor Tamasa S.A. de C.V. Ingeniería Civil Rigoli S.A. de C.V. en participación conjunta con Gver Construcciones S.A. de C.V. Construcciones Jevisa S.A. de C.V. Consorcio Industrial y Constructor Mexicano, S.A. de C.V. E &amp; A Constructores S.A. de C.V. MI CHNH S.A. de C.V. CYMAP, S.A. de C.V. Tecnocaminos de México, S.A. de C.V. Constructora LUPAMA, S.A. de C.V. Eyasa S. de RL de C.V.  Corporativo Atenas S.A. de C.V. Constructora IRAD, S.A. DE C.V. Comma Desarrollador Interoceánico S.A. de C.V. Grupo Industrial y Comercial Anahuac S.A. de C.V. Grupo Band y JLB de Puebla S.A. de C.V. Desarrollos Asfalticos S.A. de C.V. Construcmartz S.A. de C.V. Consorcio Inmobiliario y Constructor Aspen S.A. de C.V. Constructora e Inmobiliaria Heyro S.A. de C.V.                              </v>
      </c>
      <c r="G123" s="76" t="s">
        <v>992</v>
      </c>
      <c r="H123" s="76" t="s">
        <v>1003</v>
      </c>
      <c r="I123" s="81">
        <v>43693</v>
      </c>
      <c r="J123" s="87">
        <f>12692898.1*1.16</f>
        <v>14723761.795999998</v>
      </c>
      <c r="K123" s="84" t="s">
        <v>884</v>
      </c>
      <c r="L123" s="9" t="s">
        <v>547</v>
      </c>
    </row>
    <row r="124" spans="1:12" ht="112.5">
      <c r="A124" s="4" t="s">
        <v>2</v>
      </c>
      <c r="B124" s="76" t="s">
        <v>963</v>
      </c>
      <c r="C124" s="9" t="s">
        <v>540</v>
      </c>
      <c r="D124" s="9" t="s">
        <v>906</v>
      </c>
      <c r="E124" s="9" t="s">
        <v>943</v>
      </c>
      <c r="F124" s="92" t="str">
        <f>'[2]FEDERAL LO'!F24&amp;" "&amp;'[2]FEDERAL LO'!G24&amp;" "&amp;'[2]FEDERAL LO'!H24&amp;" "&amp;'[2]FEDERAL LO'!I24&amp;" "&amp;'[2]FEDERAL LO'!J24&amp;" "&amp;'[2]FEDERAL LO'!K24&amp;" "&amp;'[2]FEDERAL LO'!L24&amp;" "&amp;'[2]FEDERAL LO'!M24&amp;" "&amp;'[2]FEDERAL LO'!N24&amp;" "&amp;'[2]FEDERAL LO'!O24&amp;" "&amp;'[2]FEDERAL LO'!P24&amp;" "&amp;'[2]FEDERAL LO'!Q24&amp;" "&amp;'[2]FEDERAL LO'!R24&amp;" "&amp;'[2]FEDERAL LO'!S24&amp;" "&amp;'[2]FEDERAL LO'!T24&amp;" "&amp;'[2]FEDERAL LO'!U24&amp;" "&amp;'[2]FEDERAL LO'!V24&amp;" "&amp;'[2]FEDERAL LO'!W24&amp;" "&amp;'[2]FEDERAL LO'!X24&amp;" "&amp;'[2]FEDERAL LO'!Y24&amp;" "&amp;'[2]FEDERAL LO'!Z24&amp;" "&amp;'[2]FEDERAL LO'!AA24&amp;" "&amp;'[2]FEDERAL LO'!AB24&amp;" "&amp;'[2]FEDERAL LO'!AC24&amp;" "&amp;'[2]FEDERAL LO'!AD24&amp;" "&amp;'[2]FEDERAL LO'!AE24&amp;" "&amp;'[2]FEDERAL LO'!AF24&amp;" "&amp;'[2]FEDERAL LO'!AG24&amp;" "&amp;'[2]FEDERAL LO'!AH24&amp;" "&amp;'[2]FEDERAL LO'!AI24&amp;" "&amp;'[2]FEDERAL LO'!AJ24&amp;" "&amp;'[2]FEDERAL LO'!AK24&amp;" "&amp;'[2]FEDERAL LO'!AL24&amp;" "&amp;'[2]FEDERAL LO'!AM24&amp;" "&amp;'[2]FEDERAL LO'!AN24&amp;" "&amp;'[2]FEDERAL LO'!AO24&amp;" "&amp;'[2]FEDERAL LO'!AP24&amp;" "&amp;'[2]FEDERAL LO'!AQ24&amp;" "&amp;'[2]FEDERAL LO'!AR24&amp;" "&amp;'[2]FEDERAL LO'!AS24&amp;" "&amp;'[2]FEDERAL LO'!AT24&amp;" "&amp;'[2]FEDERAL LO'!AU24&amp;" "&amp;'[2]FEDERAL LO'!AV24&amp;" "&amp;'[2]FEDERAL LO'!AW24&amp;" "&amp;'[2]FEDERAL LO'!AX24&amp;" "&amp;'[2]FEDERAL LO'!AY24&amp;" "&amp;'[2]FEDERAL LO'!AZ24&amp;" "&amp;'[2]FEDERAL LO'!BA24&amp;" "&amp;'[2]FEDERAL LO'!BB24&amp;" "&amp;'[2]FEDERAL LO'!BC24&amp;" "&amp;'[2]FEDERAL LO'!BD24&amp;" "&amp;'[2]FEDERAL LO'!BE24&amp;" "&amp;'[2]FEDERAL LO'!BF24&amp;" "&amp;'[2]FEDERAL LO'!BG24&amp;" "&amp;'[2]FEDERAL LO'!BH24</f>
        <v xml:space="preserve">500 Años Medellín, S.A. de C.V. Construcciones Santa Clara, S.A. de C.V. Consorcio Inmobiliario y Constructor ASPEN, S.A. de C.V. Pavimentos y Compactaciones Diamante, S.A. de C.V. LC&amp;S Corporativo Constructor, S.A. de C.V. Consorcio Industrial Orcic, S.A. de C.V., en participación conjunta con Talleres y Transportes, S.A. de C.V. ConstruSmart de América, S.A. de C.V. Elher Construcciones, S.A. de C.V. Ingenieros Civiles y Pavimentos ICAEM, S.A. de C.V., en participación conjunta con Construcciones B&amp;M, S.A. de C.V.                                              </v>
      </c>
      <c r="G124" s="76" t="s">
        <v>991</v>
      </c>
      <c r="H124" s="76" t="s">
        <v>1003</v>
      </c>
      <c r="I124" s="81">
        <v>43711</v>
      </c>
      <c r="J124" s="87">
        <f>5531795.25*1.16</f>
        <v>6416882.4899999993</v>
      </c>
      <c r="K124" s="84" t="s">
        <v>787</v>
      </c>
      <c r="L124" s="9" t="s">
        <v>547</v>
      </c>
    </row>
    <row r="125" spans="1:12" ht="210">
      <c r="A125" s="4" t="s">
        <v>2</v>
      </c>
      <c r="B125" s="76" t="s">
        <v>963</v>
      </c>
      <c r="C125" s="9" t="s">
        <v>540</v>
      </c>
      <c r="D125" s="9" t="s">
        <v>905</v>
      </c>
      <c r="E125" s="9" t="s">
        <v>942</v>
      </c>
      <c r="F125" s="92" t="str">
        <f>'[2]FEDERAL LO'!F25&amp;" "&amp;'[2]FEDERAL LO'!G25&amp;" "&amp;'[2]FEDERAL LO'!H25&amp;" "&amp;'[2]FEDERAL LO'!I25&amp;" "&amp;'[2]FEDERAL LO'!J25&amp;" "&amp;'[2]FEDERAL LO'!K25&amp;" "&amp;'[2]FEDERAL LO'!L25&amp;" "&amp;'[2]FEDERAL LO'!M25&amp;" "&amp;'[2]FEDERAL LO'!N25&amp;" "&amp;'[2]FEDERAL LO'!O25&amp;" "&amp;'[2]FEDERAL LO'!P25&amp;" "&amp;'[2]FEDERAL LO'!Q25&amp;" "&amp;'[2]FEDERAL LO'!R25&amp;" "&amp;'[2]FEDERAL LO'!S25&amp;" "&amp;'[2]FEDERAL LO'!T25&amp;" "&amp;'[2]FEDERAL LO'!U25&amp;" "&amp;'[2]FEDERAL LO'!V25&amp;" "&amp;'[2]FEDERAL LO'!W25&amp;" "&amp;'[2]FEDERAL LO'!X25&amp;" "&amp;'[2]FEDERAL LO'!Y25&amp;" "&amp;'[2]FEDERAL LO'!Z25&amp;" "&amp;'[2]FEDERAL LO'!AA25&amp;" "&amp;'[2]FEDERAL LO'!AB25&amp;" "&amp;'[2]FEDERAL LO'!AC25&amp;" "&amp;'[2]FEDERAL LO'!AD25&amp;" "&amp;'[2]FEDERAL LO'!AE25&amp;" "&amp;'[2]FEDERAL LO'!AF25&amp;" "&amp;'[2]FEDERAL LO'!AG25&amp;" "&amp;'[2]FEDERAL LO'!AH25&amp;" "&amp;'[2]FEDERAL LO'!AI25&amp;" "&amp;'[2]FEDERAL LO'!AJ25&amp;" "&amp;'[2]FEDERAL LO'!AK25&amp;" "&amp;'[2]FEDERAL LO'!AL25&amp;" "&amp;'[2]FEDERAL LO'!AM25&amp;" "&amp;'[2]FEDERAL LO'!AN25&amp;" "&amp;'[2]FEDERAL LO'!AO25&amp;" "&amp;'[2]FEDERAL LO'!AP25&amp;" "&amp;'[2]FEDERAL LO'!AQ25&amp;" "&amp;'[2]FEDERAL LO'!AR25&amp;" "&amp;'[2]FEDERAL LO'!AS25&amp;" "&amp;'[2]FEDERAL LO'!AT25&amp;" "&amp;'[2]FEDERAL LO'!AU25&amp;" "&amp;'[2]FEDERAL LO'!AV25&amp;" "&amp;'[2]FEDERAL LO'!AW25&amp;" "&amp;'[2]FEDERAL LO'!AX25&amp;" "&amp;'[2]FEDERAL LO'!AY25&amp;" "&amp;'[2]FEDERAL LO'!AZ25&amp;" "&amp;'[2]FEDERAL LO'!BA25&amp;" "&amp;'[2]FEDERAL LO'!BB25&amp;" "&amp;'[2]FEDERAL LO'!BC25&amp;" "&amp;'[2]FEDERAL LO'!BD25&amp;" "&amp;'[2]FEDERAL LO'!BE25&amp;" "&amp;'[2]FEDERAL LO'!BF25&amp;" "&amp;'[2]FEDERAL LO'!BG25&amp;" "&amp;'[2]FEDERAL LO'!BH25</f>
        <v xml:space="preserve">Ingeniería Civil Rigoli, S.A. de C.V. en participación conjunta con Gver Construcciones, S.A. de C.V. Tecnocaminos de México, S.A. de C.V. Vías y Edificaciones del Golfo, S.A. de C.V. Constructora Lupama, S.A. de C.V. MD Construcción y Servicio, S.A. de C.V. Inmobiliaria y Constructora Laconsa, S.A. de C.V. Infraestructura en Construcción, S.A. de C.V. Jesús Noé Salas Herrera Comma Desarrollador Interoceánico, S.A. de C.V. Eyasa S. de R.L. de C.V.  Construcciones Jebro de México, S.A. de C.V. Baca, S. de R.L. de C.V. Civiles CCT, S.A. de C.V. en participación conjunta con Construcciones Civiles y Asesoría Técnica S.A. de C.V.  Mexmi Ingeniería y Construcción, S.A. de C.V.  Grupo Bond y JLB de Puebla, S.A. de C.V. Grupo Sermicons, S.A. de C.V. Construcciones Santa Clara, S.A. de C.V. Desarrollos Asfalticos, S.A. de C.V. Grucver, S.A. de C.V. en participación conjunta con Diego López Méndez Gopara Arquitectos, S.A. de C.V. Consorcio Inmobiliario y Constructor Aspen, S.A. de C.V. Construcciones y Desarrollo Macon, S.A. de C.V.                                 </v>
      </c>
      <c r="G125" s="76" t="s">
        <v>990</v>
      </c>
      <c r="H125" s="76" t="s">
        <v>1003</v>
      </c>
      <c r="I125" s="81">
        <v>43721</v>
      </c>
      <c r="J125" s="87">
        <v>14977025.699999999</v>
      </c>
      <c r="K125" s="84" t="s">
        <v>790</v>
      </c>
      <c r="L125" s="9" t="s">
        <v>547</v>
      </c>
    </row>
    <row r="126" spans="1:12" ht="195">
      <c r="A126" s="4" t="s">
        <v>2</v>
      </c>
      <c r="B126" s="76" t="s">
        <v>962</v>
      </c>
      <c r="C126" s="9" t="s">
        <v>540</v>
      </c>
      <c r="D126" s="9" t="s">
        <v>904</v>
      </c>
      <c r="E126" s="9" t="s">
        <v>941</v>
      </c>
      <c r="F126" s="92" t="str">
        <f>'[2]FEDERAL LO'!F26&amp;" "&amp;'[2]FEDERAL LO'!G26&amp;" "&amp;'[2]FEDERAL LO'!H26&amp;" "&amp;'[2]FEDERAL LO'!I26&amp;" "&amp;'[2]FEDERAL LO'!J26&amp;" "&amp;'[2]FEDERAL LO'!K26&amp;" "&amp;'[2]FEDERAL LO'!L26&amp;" "&amp;'[2]FEDERAL LO'!M26&amp;" "&amp;'[2]FEDERAL LO'!N26&amp;" "&amp;'[2]FEDERAL LO'!O26&amp;" "&amp;'[2]FEDERAL LO'!P26&amp;" "&amp;'[2]FEDERAL LO'!Q26&amp;" "&amp;'[2]FEDERAL LO'!R26&amp;" "&amp;'[2]FEDERAL LO'!S26&amp;" "&amp;'[2]FEDERAL LO'!T26&amp;" "&amp;'[2]FEDERAL LO'!U26&amp;" "&amp;'[2]FEDERAL LO'!V26&amp;" "&amp;'[2]FEDERAL LO'!W26&amp;" "&amp;'[2]FEDERAL LO'!X26&amp;" "&amp;'[2]FEDERAL LO'!Y26&amp;" "&amp;'[2]FEDERAL LO'!Z26&amp;" "&amp;'[2]FEDERAL LO'!AA26&amp;" "&amp;'[2]FEDERAL LO'!AB26&amp;" "&amp;'[2]FEDERAL LO'!AC26&amp;" "&amp;'[2]FEDERAL LO'!AD26&amp;" "&amp;'[2]FEDERAL LO'!AE26&amp;" "&amp;'[2]FEDERAL LO'!AF26&amp;" "&amp;'[2]FEDERAL LO'!AG26&amp;" "&amp;'[2]FEDERAL LO'!AH26&amp;" "&amp;'[2]FEDERAL LO'!AI26&amp;" "&amp;'[2]FEDERAL LO'!AJ26&amp;" "&amp;'[2]FEDERAL LO'!AK26&amp;" "&amp;'[2]FEDERAL LO'!AL26&amp;" "&amp;'[2]FEDERAL LO'!AM26&amp;" "&amp;'[2]FEDERAL LO'!AN26&amp;" "&amp;'[2]FEDERAL LO'!AO26&amp;" "&amp;'[2]FEDERAL LO'!AP26&amp;" "&amp;'[2]FEDERAL LO'!AQ26&amp;" "&amp;'[2]FEDERAL LO'!AR26&amp;" "&amp;'[2]FEDERAL LO'!AS26&amp;" "&amp;'[2]FEDERAL LO'!AT26&amp;" "&amp;'[2]FEDERAL LO'!AU26&amp;" "&amp;'[2]FEDERAL LO'!AV26&amp;" "&amp;'[2]FEDERAL LO'!AW26&amp;" "&amp;'[2]FEDERAL LO'!AX26&amp;" "&amp;'[2]FEDERAL LO'!AY26&amp;" "&amp;'[2]FEDERAL LO'!AZ26&amp;" "&amp;'[2]FEDERAL LO'!BA26&amp;" "&amp;'[2]FEDERAL LO'!BB26&amp;" "&amp;'[2]FEDERAL LO'!BC26&amp;" "&amp;'[2]FEDERAL LO'!BD26&amp;" "&amp;'[2]FEDERAL LO'!BE26&amp;" "&amp;'[2]FEDERAL LO'!BF26&amp;" "&amp;'[2]FEDERAL LO'!BG26&amp;" "&amp;'[2]FEDERAL LO'!BH26</f>
        <v xml:space="preserve">Construcciones Pade S.A. de C.V.  Grupo Constructor Kaiser Jar S.A. de C.V. Proyectos y Construcciones Ambientales Vida S.A. de C.V. Constructora Lupama, S.A de C.V. Grupo Band y JLB de Puebla S.A. de C.V. RA FDV Construcciones S.A. de C.V.  Mirbur Construcciones S.A. de C.V.  Pegsa Construcciones, S.A. de C.V.  Incodi-xa S.A. de C.V.  Transformaciones y Construcciones Bicentenario  Construcciones, Operaciones ,Servicios y Proyectos Cosyp S.A de C.V.  Gver Construcciones S.A. de C.V. Construcciones y Montajes de Veracruz S.A de C.V. Jael Olmedo Hernández  Constructora Maemar S.A. de C.V.  Compresores y Maquinaria de Tuxpan S.A. de C.V. Desarrollos Asfalticos S.A. de C.V.  Ángel Alberto Jiménez Monfil   Francisco Eduardo Herrera Mezquida  Hemansu, S.A. de C.V.  Comma Desarrollador Interoceánico S.A. de C.V.  Eyasa, S. de R.L. de C.V.  Gamma Terracerias S.A. de C.V. en participación conjunta con  Bodega Fortaleza Veracruz, S.A. de C.V.                                 </v>
      </c>
      <c r="G126" s="76" t="s">
        <v>989</v>
      </c>
      <c r="H126" s="76" t="s">
        <v>1003</v>
      </c>
      <c r="I126" s="81">
        <v>43748</v>
      </c>
      <c r="J126" s="87">
        <v>13948466.02</v>
      </c>
      <c r="K126" s="84" t="s">
        <v>787</v>
      </c>
      <c r="L126" s="9" t="s">
        <v>547</v>
      </c>
    </row>
    <row r="127" spans="1:12" ht="135">
      <c r="A127" s="4" t="s">
        <v>2</v>
      </c>
      <c r="B127" s="76" t="s">
        <v>962</v>
      </c>
      <c r="C127" s="9" t="s">
        <v>540</v>
      </c>
      <c r="D127" s="9" t="s">
        <v>903</v>
      </c>
      <c r="E127" s="9" t="s">
        <v>940</v>
      </c>
      <c r="F127" s="92" t="str">
        <f>'[2]FEDERAL LO'!F27&amp;" "&amp;'[2]FEDERAL LO'!G27&amp;" "&amp;'[2]FEDERAL LO'!H27&amp;" "&amp;'[2]FEDERAL LO'!I27&amp;" "&amp;'[2]FEDERAL LO'!J27&amp;" "&amp;'[2]FEDERAL LO'!K27&amp;" "&amp;'[2]FEDERAL LO'!L27&amp;" "&amp;'[2]FEDERAL LO'!M27&amp;" "&amp;'[2]FEDERAL LO'!N27&amp;" "&amp;'[2]FEDERAL LO'!O27&amp;" "&amp;'[2]FEDERAL LO'!P27&amp;" "&amp;'[2]FEDERAL LO'!Q27&amp;" "&amp;'[2]FEDERAL LO'!R27&amp;" "&amp;'[2]FEDERAL LO'!S27&amp;" "&amp;'[2]FEDERAL LO'!T27&amp;" "&amp;'[2]FEDERAL LO'!U27&amp;" "&amp;'[2]FEDERAL LO'!V27&amp;" "&amp;'[2]FEDERAL LO'!W27&amp;" "&amp;'[2]FEDERAL LO'!X27&amp;" "&amp;'[2]FEDERAL LO'!Y27&amp;" "&amp;'[2]FEDERAL LO'!Z27&amp;" "&amp;'[2]FEDERAL LO'!AA27&amp;" "&amp;'[2]FEDERAL LO'!AB27&amp;" "&amp;'[2]FEDERAL LO'!AC27&amp;" "&amp;'[2]FEDERAL LO'!AD27&amp;" "&amp;'[2]FEDERAL LO'!AE27&amp;" "&amp;'[2]FEDERAL LO'!AF27&amp;" "&amp;'[2]FEDERAL LO'!AG27&amp;" "&amp;'[2]FEDERAL LO'!AH27&amp;" "&amp;'[2]FEDERAL LO'!AI27&amp;" "&amp;'[2]FEDERAL LO'!AJ27&amp;" "&amp;'[2]FEDERAL LO'!AK27&amp;" "&amp;'[2]FEDERAL LO'!AL27&amp;" "&amp;'[2]FEDERAL LO'!AM27&amp;" "&amp;'[2]FEDERAL LO'!AN27&amp;" "&amp;'[2]FEDERAL LO'!AO27&amp;" "&amp;'[2]FEDERAL LO'!AP27&amp;" "&amp;'[2]FEDERAL LO'!AQ27&amp;" "&amp;'[2]FEDERAL LO'!AR27&amp;" "&amp;'[2]FEDERAL LO'!AS27&amp;" "&amp;'[2]FEDERAL LO'!AT27&amp;" "&amp;'[2]FEDERAL LO'!AU27&amp;" "&amp;'[2]FEDERAL LO'!AV27&amp;" "&amp;'[2]FEDERAL LO'!AW27&amp;" "&amp;'[2]FEDERAL LO'!AX27&amp;" "&amp;'[2]FEDERAL LO'!AY27&amp;" "&amp;'[2]FEDERAL LO'!AZ27&amp;" "&amp;'[2]FEDERAL LO'!BA27&amp;" "&amp;'[2]FEDERAL LO'!BB27&amp;" "&amp;'[2]FEDERAL LO'!BC27&amp;" "&amp;'[2]FEDERAL LO'!BD27&amp;" "&amp;'[2]FEDERAL LO'!BE27&amp;" "&amp;'[2]FEDERAL LO'!BF27&amp;" "&amp;'[2]FEDERAL LO'!BG27&amp;" "&amp;'[2]FEDERAL LO'!BH27</f>
        <v xml:space="preserve">Laminas, Estructuras y Proyectos S.A. de C.V. Construcciones y Desarrollos Macon S.A. de C.V. Gver Construcciones S.A. de C.V. LC&amp;S Corporativo Constructor S.A. de C.V. Natalia Yoselin Mata Barrera en participación conjunta con Urbanizadora Azteca S.A. de C.V. 500 Años Medellín, S.A. de C.V. Grupo Sermicons S.A. de C.V. Tecnocaminos de México S.A. de C.V. Proyectos y Construcciones Ambientales Vida S.A. de C.V. BAEA S. de R.L. de C.V. Precomar S.A. de C.V. Vías y Edificaciones del Golfo S.A. de C.V. Constructora Terco S.A. de C.V. Grupo Band y JLB de Puebla S.A. de C.V. Córdova Construcciones y Mantenimiento S.A. de C.V.                                        </v>
      </c>
      <c r="G127" s="76" t="s">
        <v>988</v>
      </c>
      <c r="H127" s="76" t="s">
        <v>1003</v>
      </c>
      <c r="I127" s="81">
        <v>43746</v>
      </c>
      <c r="J127" s="87">
        <v>12232673.26</v>
      </c>
      <c r="K127" s="84" t="s">
        <v>787</v>
      </c>
      <c r="L127" s="9" t="s">
        <v>547</v>
      </c>
    </row>
    <row r="128" spans="1:12" ht="135">
      <c r="A128" s="4" t="s">
        <v>2</v>
      </c>
      <c r="B128" s="76" t="s">
        <v>962</v>
      </c>
      <c r="C128" s="9" t="s">
        <v>540</v>
      </c>
      <c r="D128" s="9" t="s">
        <v>902</v>
      </c>
      <c r="E128" s="9" t="s">
        <v>939</v>
      </c>
      <c r="F128" s="92" t="str">
        <f>'[2]FEDERAL LO'!F28&amp;" "&amp;'[2]FEDERAL LO'!G28&amp;" "&amp;'[2]FEDERAL LO'!H28&amp;" "&amp;'[2]FEDERAL LO'!I28&amp;" "&amp;'[2]FEDERAL LO'!J28&amp;" "&amp;'[2]FEDERAL LO'!K28&amp;" "&amp;'[2]FEDERAL LO'!L28&amp;" "&amp;'[2]FEDERAL LO'!M28&amp;" "&amp;'[2]FEDERAL LO'!N28&amp;" "&amp;'[2]FEDERAL LO'!O28&amp;" "&amp;'[2]FEDERAL LO'!P28&amp;" "&amp;'[2]FEDERAL LO'!Q28&amp;" "&amp;'[2]FEDERAL LO'!R28&amp;" "&amp;'[2]FEDERAL LO'!S28&amp;" "&amp;'[2]FEDERAL LO'!T28&amp;" "&amp;'[2]FEDERAL LO'!U28&amp;" "&amp;'[2]FEDERAL LO'!V28&amp;" "&amp;'[2]FEDERAL LO'!W28&amp;" "&amp;'[2]FEDERAL LO'!X28&amp;" "&amp;'[2]FEDERAL LO'!Y28&amp;" "&amp;'[2]FEDERAL LO'!Z28&amp;" "&amp;'[2]FEDERAL LO'!AA28&amp;" "&amp;'[2]FEDERAL LO'!AB28&amp;" "&amp;'[2]FEDERAL LO'!AC28&amp;" "&amp;'[2]FEDERAL LO'!AD28&amp;" "&amp;'[2]FEDERAL LO'!AE28&amp;" "&amp;'[2]FEDERAL LO'!AF28&amp;" "&amp;'[2]FEDERAL LO'!AG28&amp;" "&amp;'[2]FEDERAL LO'!AH28&amp;" "&amp;'[2]FEDERAL LO'!AI28&amp;" "&amp;'[2]FEDERAL LO'!AJ28&amp;" "&amp;'[2]FEDERAL LO'!AK28&amp;" "&amp;'[2]FEDERAL LO'!AL28&amp;" "&amp;'[2]FEDERAL LO'!AM28&amp;" "&amp;'[2]FEDERAL LO'!AN28&amp;" "&amp;'[2]FEDERAL LO'!AO28&amp;" "&amp;'[2]FEDERAL LO'!AP28&amp;" "&amp;'[2]FEDERAL LO'!AQ28&amp;" "&amp;'[2]FEDERAL LO'!AR28&amp;" "&amp;'[2]FEDERAL LO'!AS28&amp;" "&amp;'[2]FEDERAL LO'!AT28&amp;" "&amp;'[2]FEDERAL LO'!AU28&amp;" "&amp;'[2]FEDERAL LO'!AV28&amp;" "&amp;'[2]FEDERAL LO'!AW28&amp;" "&amp;'[2]FEDERAL LO'!AX28&amp;" "&amp;'[2]FEDERAL LO'!AY28&amp;" "&amp;'[2]FEDERAL LO'!AZ28&amp;" "&amp;'[2]FEDERAL LO'!BA28&amp;" "&amp;'[2]FEDERAL LO'!BB28&amp;" "&amp;'[2]FEDERAL LO'!BC28&amp;" "&amp;'[2]FEDERAL LO'!BD28&amp;" "&amp;'[2]FEDERAL LO'!BE28&amp;" "&amp;'[2]FEDERAL LO'!BF28&amp;" "&amp;'[2]FEDERAL LO'!BG28&amp;" "&amp;'[2]FEDERAL LO'!BH28</f>
        <v xml:space="preserve">Desarrollos Asfalticos S.A. de C.V. Transformaciones y Construcciones Bicentenario S.A. de C.V. 500 Años Medellin S.A. de C.V. MD Construcciones y Servicios S.A. de C.V. Constructora Lupama S.A. de C.V. Diego López Méndez Grupo Band y JLB de Puebla S.A. de C.V. RA FDV Construcciones S.A. de C.V. Constructora e Inmobiliaria Tikonka S.A. de C.V. Alemartz S.A. de C.V. Seguimos Construyendo S.A. de C.V. Incondi-xa S.A. de C.V. Diseñadores y Constructores del Sur S.A. de C.V. en participación conjunta con Grupo Dayafer y Asociados S.A. de C.V. Grupo Sermicons S.A. de C.V. Eyasa S. de R.L. de C.V. Escoxa S.A. de C.V. Constructora Reyes Gutiérrez S.A. de C.V.                                      </v>
      </c>
      <c r="G128" s="76" t="s">
        <v>987</v>
      </c>
      <c r="H128" s="76" t="s">
        <v>1003</v>
      </c>
      <c r="I128" s="81">
        <v>43748</v>
      </c>
      <c r="J128" s="87">
        <v>14636237.710000001</v>
      </c>
      <c r="K128" s="84" t="s">
        <v>787</v>
      </c>
      <c r="L128" s="9" t="s">
        <v>547</v>
      </c>
    </row>
    <row r="129" spans="1:12" ht="93.75">
      <c r="A129" s="4" t="s">
        <v>2</v>
      </c>
      <c r="B129" s="76" t="s">
        <v>962</v>
      </c>
      <c r="C129" s="9" t="s">
        <v>540</v>
      </c>
      <c r="D129" s="9" t="s">
        <v>901</v>
      </c>
      <c r="E129" s="9" t="s">
        <v>938</v>
      </c>
      <c r="F129" s="92" t="str">
        <f>'[2]FEDERAL LO'!F29&amp;" "&amp;'[2]FEDERAL LO'!G29&amp;" "&amp;'[2]FEDERAL LO'!H29&amp;" "&amp;'[2]FEDERAL LO'!I29&amp;" "&amp;'[2]FEDERAL LO'!J29&amp;" "&amp;'[2]FEDERAL LO'!K29&amp;" "&amp;'[2]FEDERAL LO'!L29&amp;" "&amp;'[2]FEDERAL LO'!M29&amp;" "&amp;'[2]FEDERAL LO'!N29&amp;" "&amp;'[2]FEDERAL LO'!O29&amp;" "&amp;'[2]FEDERAL LO'!P29&amp;" "&amp;'[2]FEDERAL LO'!Q29&amp;" "&amp;'[2]FEDERAL LO'!R29&amp;" "&amp;'[2]FEDERAL LO'!S29&amp;" "&amp;'[2]FEDERAL LO'!T29&amp;" "&amp;'[2]FEDERAL LO'!U29&amp;" "&amp;'[2]FEDERAL LO'!V29&amp;" "&amp;'[2]FEDERAL LO'!W29&amp;" "&amp;'[2]FEDERAL LO'!X29&amp;" "&amp;'[2]FEDERAL LO'!Y29&amp;" "&amp;'[2]FEDERAL LO'!Z29&amp;" "&amp;'[2]FEDERAL LO'!AA29&amp;" "&amp;'[2]FEDERAL LO'!AB29&amp;" "&amp;'[2]FEDERAL LO'!AC29&amp;" "&amp;'[2]FEDERAL LO'!AD29&amp;" "&amp;'[2]FEDERAL LO'!AE29&amp;" "&amp;'[2]FEDERAL LO'!AF29&amp;" "&amp;'[2]FEDERAL LO'!AG29&amp;" "&amp;'[2]FEDERAL LO'!AH29&amp;" "&amp;'[2]FEDERAL LO'!AI29&amp;" "&amp;'[2]FEDERAL LO'!AJ29&amp;" "&amp;'[2]FEDERAL LO'!AK29&amp;" "&amp;'[2]FEDERAL LO'!AL29&amp;" "&amp;'[2]FEDERAL LO'!AM29&amp;" "&amp;'[2]FEDERAL LO'!AN29&amp;" "&amp;'[2]FEDERAL LO'!AO29&amp;" "&amp;'[2]FEDERAL LO'!AP29&amp;" "&amp;'[2]FEDERAL LO'!AQ29&amp;" "&amp;'[2]FEDERAL LO'!AR29&amp;" "&amp;'[2]FEDERAL LO'!AS29&amp;" "&amp;'[2]FEDERAL LO'!AT29&amp;" "&amp;'[2]FEDERAL LO'!AU29&amp;" "&amp;'[2]FEDERAL LO'!AV29&amp;" "&amp;'[2]FEDERAL LO'!AW29&amp;" "&amp;'[2]FEDERAL LO'!AX29&amp;" "&amp;'[2]FEDERAL LO'!AY29&amp;" "&amp;'[2]FEDERAL LO'!AZ29&amp;" "&amp;'[2]FEDERAL LO'!BA29&amp;" "&amp;'[2]FEDERAL LO'!BB29&amp;" "&amp;'[2]FEDERAL LO'!BC29&amp;" "&amp;'[2]FEDERAL LO'!BD29&amp;" "&amp;'[2]FEDERAL LO'!BE29&amp;" "&amp;'[2]FEDERAL LO'!BF29&amp;" "&amp;'[2]FEDERAL LO'!BG29&amp;" "&amp;'[2]FEDERAL LO'!BH29</f>
        <v xml:space="preserve">Grupo Si Construye S.A. de C.V. Constructora e Inmobiliaria Heyro S.A. de C.V. Constructora y Arrendadora Ruiz S.A. de C.V. Arquitectos Constructores Contemporáneos S.A. de C.V. Consorcio Industrial Cazglo S.A. de C.V. Grupo Dayafer y Asociados S.A. de C.V. Grupo Sermicons S.A. de C.V. Precomar S.A. de C.V. Consorcio de Ingeniería y Arquitectura Sigma S.A. de C.V. Desarrollos Asfalticos S.A. de C.V. Constructora Terco S.A. de C.V.                                             </v>
      </c>
      <c r="G129" s="76" t="s">
        <v>986</v>
      </c>
      <c r="H129" s="76" t="s">
        <v>1003</v>
      </c>
      <c r="I129" s="81">
        <v>43769</v>
      </c>
      <c r="J129" s="87">
        <v>15580658.68</v>
      </c>
      <c r="K129" s="84" t="s">
        <v>787</v>
      </c>
      <c r="L129" s="9" t="s">
        <v>547</v>
      </c>
    </row>
    <row r="130" spans="1:12" ht="131.25">
      <c r="A130" s="4" t="s">
        <v>2</v>
      </c>
      <c r="B130" s="76" t="s">
        <v>962</v>
      </c>
      <c r="C130" s="9" t="s">
        <v>540</v>
      </c>
      <c r="D130" s="9" t="s">
        <v>900</v>
      </c>
      <c r="E130" s="9" t="s">
        <v>937</v>
      </c>
      <c r="F130" s="92" t="str">
        <f>'[2]FEDERAL LO'!F30&amp;" "&amp;'[2]FEDERAL LO'!G30&amp;" "&amp;'[2]FEDERAL LO'!H30&amp;" "&amp;'[2]FEDERAL LO'!I30&amp;" "&amp;'[2]FEDERAL LO'!J30&amp;" "&amp;'[2]FEDERAL LO'!K30&amp;" "&amp;'[2]FEDERAL LO'!L30&amp;" "&amp;'[2]FEDERAL LO'!M30&amp;" "&amp;'[2]FEDERAL LO'!N30&amp;" "&amp;'[2]FEDERAL LO'!O30&amp;" "&amp;'[2]FEDERAL LO'!P30&amp;" "&amp;'[2]FEDERAL LO'!Q30&amp;" "&amp;'[2]FEDERAL LO'!R30&amp;" "&amp;'[2]FEDERAL LO'!S30&amp;" "&amp;'[2]FEDERAL LO'!T30&amp;" "&amp;'[2]FEDERAL LO'!U30&amp;" "&amp;'[2]FEDERAL LO'!V30&amp;" "&amp;'[2]FEDERAL LO'!W30&amp;" "&amp;'[2]FEDERAL LO'!X30&amp;" "&amp;'[2]FEDERAL LO'!Y30&amp;" "&amp;'[2]FEDERAL LO'!Z30&amp;" "&amp;'[2]FEDERAL LO'!AA30&amp;" "&amp;'[2]FEDERAL LO'!AB30&amp;" "&amp;'[2]FEDERAL LO'!AC30&amp;" "&amp;'[2]FEDERAL LO'!AD30&amp;" "&amp;'[2]FEDERAL LO'!AE30&amp;" "&amp;'[2]FEDERAL LO'!AF30&amp;" "&amp;'[2]FEDERAL LO'!AG30&amp;" "&amp;'[2]FEDERAL LO'!AH30&amp;" "&amp;'[2]FEDERAL LO'!AI30&amp;" "&amp;'[2]FEDERAL LO'!AJ30&amp;" "&amp;'[2]FEDERAL LO'!AK30&amp;" "&amp;'[2]FEDERAL LO'!AL30&amp;" "&amp;'[2]FEDERAL LO'!AM30&amp;" "&amp;'[2]FEDERAL LO'!AN30&amp;" "&amp;'[2]FEDERAL LO'!AO30&amp;" "&amp;'[2]FEDERAL LO'!AP30&amp;" "&amp;'[2]FEDERAL LO'!AQ30&amp;" "&amp;'[2]FEDERAL LO'!AR30&amp;" "&amp;'[2]FEDERAL LO'!AS30&amp;" "&amp;'[2]FEDERAL LO'!AT30&amp;" "&amp;'[2]FEDERAL LO'!AU30&amp;" "&amp;'[2]FEDERAL LO'!AV30&amp;" "&amp;'[2]FEDERAL LO'!AW30&amp;" "&amp;'[2]FEDERAL LO'!AX30&amp;" "&amp;'[2]FEDERAL LO'!AY30&amp;" "&amp;'[2]FEDERAL LO'!AZ30&amp;" "&amp;'[2]FEDERAL LO'!BA30&amp;" "&amp;'[2]FEDERAL LO'!BB30&amp;" "&amp;'[2]FEDERAL LO'!BC30&amp;" "&amp;'[2]FEDERAL LO'!BD30&amp;" "&amp;'[2]FEDERAL LO'!BE30&amp;" "&amp;'[2]FEDERAL LO'!BF30&amp;" "&amp;'[2]FEDERAL LO'!BG30&amp;" "&amp;'[2]FEDERAL LO'!BH30</f>
        <v xml:space="preserve">Constructora Veracruzana de Puentes S.A. de C.V. Sinver S.A. de C.V. Pluvial del Golfo S.A. de C.V. Gutiérrez de Velasco S.A. de C.V. Proyectos Garsan S.A. de C.V. Controles y Supervisiones en Construcción S.A. de C.V. Construcciones y Proyectos Prosarq S.A. de C.V. CDU Construcciones para el Desarrollo S.A. de C.V.                                               </v>
      </c>
      <c r="G130" s="76" t="s">
        <v>985</v>
      </c>
      <c r="H130" s="76" t="s">
        <v>1003</v>
      </c>
      <c r="I130" s="81">
        <v>43748</v>
      </c>
      <c r="J130" s="87">
        <v>13783655.699999999</v>
      </c>
      <c r="K130" s="84" t="s">
        <v>787</v>
      </c>
      <c r="L130" s="9" t="s">
        <v>547</v>
      </c>
    </row>
    <row r="131" spans="1:12" ht="210">
      <c r="A131" s="4" t="s">
        <v>2</v>
      </c>
      <c r="B131" s="76" t="s">
        <v>962</v>
      </c>
      <c r="C131" s="9" t="s">
        <v>540</v>
      </c>
      <c r="D131" s="9" t="s">
        <v>899</v>
      </c>
      <c r="E131" s="9" t="s">
        <v>936</v>
      </c>
      <c r="F131" s="92" t="str">
        <f>'[2]FEDERAL LO'!F31&amp;" "&amp;'[2]FEDERAL LO'!G31&amp;" "&amp;'[2]FEDERAL LO'!H31&amp;" "&amp;'[2]FEDERAL LO'!I31&amp;" "&amp;'[2]FEDERAL LO'!J31&amp;" "&amp;'[2]FEDERAL LO'!K31&amp;" "&amp;'[2]FEDERAL LO'!L31&amp;" "&amp;'[2]FEDERAL LO'!M31&amp;" "&amp;'[2]FEDERAL LO'!N31&amp;" "&amp;'[2]FEDERAL LO'!O31&amp;" "&amp;'[2]FEDERAL LO'!P31&amp;" "&amp;'[2]FEDERAL LO'!Q31&amp;" "&amp;'[2]FEDERAL LO'!R31&amp;" "&amp;'[2]FEDERAL LO'!S31&amp;" "&amp;'[2]FEDERAL LO'!T31&amp;" "&amp;'[2]FEDERAL LO'!U31&amp;" "&amp;'[2]FEDERAL LO'!V31&amp;" "&amp;'[2]FEDERAL LO'!W31&amp;" "&amp;'[2]FEDERAL LO'!X31&amp;" "&amp;'[2]FEDERAL LO'!Y31&amp;" "&amp;'[2]FEDERAL LO'!Z31&amp;" "&amp;'[2]FEDERAL LO'!AA31&amp;" "&amp;'[2]FEDERAL LO'!AB31&amp;" "&amp;'[2]FEDERAL LO'!AC31&amp;" "&amp;'[2]FEDERAL LO'!AD31&amp;" "&amp;'[2]FEDERAL LO'!AE31&amp;" "&amp;'[2]FEDERAL LO'!AF31&amp;" "&amp;'[2]FEDERAL LO'!AG31&amp;" "&amp;'[2]FEDERAL LO'!AH31&amp;" "&amp;'[2]FEDERAL LO'!AI31&amp;" "&amp;'[2]FEDERAL LO'!AJ31&amp;" "&amp;'[2]FEDERAL LO'!AK31&amp;" "&amp;'[2]FEDERAL LO'!AL31&amp;" "&amp;'[2]FEDERAL LO'!AM31&amp;" "&amp;'[2]FEDERAL LO'!AN31&amp;" "&amp;'[2]FEDERAL LO'!AO31&amp;" "&amp;'[2]FEDERAL LO'!AP31&amp;" "&amp;'[2]FEDERAL LO'!AQ31&amp;" "&amp;'[2]FEDERAL LO'!AR31&amp;" "&amp;'[2]FEDERAL LO'!AS31&amp;" "&amp;'[2]FEDERAL LO'!AT31&amp;" "&amp;'[2]FEDERAL LO'!AU31&amp;" "&amp;'[2]FEDERAL LO'!AV31&amp;" "&amp;'[2]FEDERAL LO'!AW31&amp;" "&amp;'[2]FEDERAL LO'!AX31&amp;" "&amp;'[2]FEDERAL LO'!AY31&amp;" "&amp;'[2]FEDERAL LO'!AZ31&amp;" "&amp;'[2]FEDERAL LO'!BA31&amp;" "&amp;'[2]FEDERAL LO'!BB31&amp;" "&amp;'[2]FEDERAL LO'!BC31&amp;" "&amp;'[2]FEDERAL LO'!BD31&amp;" "&amp;'[2]FEDERAL LO'!BE31&amp;" "&amp;'[2]FEDERAL LO'!BF31&amp;" "&amp;'[2]FEDERAL LO'!BG31&amp;" "&amp;'[2]FEDERAL LO'!BH31</f>
        <v xml:space="preserve">Concrete Lab de Veracruz S. de R.L. de C.V.  Pavimentos y Compactaciones Diamante, S.A. de C.V. Grupo constructor de Posadas de México S.A. de C.V.  Construcciones Isiana S.A. de C.V. Construcciones Jebro de México Pgsa Construcciones S.A. de C.V.  Franco ´S Construcciones S.A. de C.V. Carlos Sánchez Reyes  Constructora Huaxul Asociados S.A. de C.V. Grupo Constructor Tamasa S.A. de C.V.  Constructora 1912 S.A. de C.V. en participación cunjunta Construye S. de R.L. de C.V. Corporativo Atenas de Veracruz S.A. de C.V. Mercantil de Huatusco, S.de R.L. de C.V. Proyecto y Construcciones Ambiantales Vida S.A. de C.V.  SR Diseños y Construcciones SC. Piaco S.A  de C.V. en participación conjunta con ]Servicios Auxiliares Veracruzanos  S.A. de C.V. Consorcio Sillix S.A. de C.V. Azteca e Infraestructura de México S.A. de C.V. Construcciones y Obra Civil de Xalapa S.A. de C.V.  Entorno y Contenido S.A. de C.V. HRMJ Constructora e Inmobiliaria, S.A. de C.V. Rafael Heredia Fuentes  Construmartz S.A. de C.V.                                </v>
      </c>
      <c r="G131" s="76" t="s">
        <v>984</v>
      </c>
      <c r="H131" s="76" t="s">
        <v>1003</v>
      </c>
      <c r="I131" s="81">
        <v>43766</v>
      </c>
      <c r="J131" s="87">
        <v>16126023.68</v>
      </c>
      <c r="K131" s="84" t="s">
        <v>787</v>
      </c>
      <c r="L131" s="9" t="s">
        <v>547</v>
      </c>
    </row>
    <row r="132" spans="1:12" ht="195">
      <c r="A132" s="4" t="s">
        <v>2</v>
      </c>
      <c r="B132" s="76" t="s">
        <v>962</v>
      </c>
      <c r="C132" s="9" t="s">
        <v>540</v>
      </c>
      <c r="D132" s="9" t="s">
        <v>898</v>
      </c>
      <c r="E132" s="9" t="s">
        <v>935</v>
      </c>
      <c r="F132" s="92" t="str">
        <f>'[2]FEDERAL LO'!F32&amp;" "&amp;'[2]FEDERAL LO'!G32&amp;" "&amp;'[2]FEDERAL LO'!H32&amp;" "&amp;'[2]FEDERAL LO'!I32&amp;" "&amp;'[2]FEDERAL LO'!J32&amp;" "&amp;'[2]FEDERAL LO'!K32&amp;" "&amp;'[2]FEDERAL LO'!L32&amp;" "&amp;'[2]FEDERAL LO'!M32&amp;" "&amp;'[2]FEDERAL LO'!N32&amp;" "&amp;'[2]FEDERAL LO'!O32&amp;" "&amp;'[2]FEDERAL LO'!P32&amp;" "&amp;'[2]FEDERAL LO'!Q32&amp;" "&amp;'[2]FEDERAL LO'!R32&amp;" "&amp;'[2]FEDERAL LO'!S32&amp;" "&amp;'[2]FEDERAL LO'!T32&amp;" "&amp;'[2]FEDERAL LO'!U32&amp;" "&amp;'[2]FEDERAL LO'!V32&amp;" "&amp;'[2]FEDERAL LO'!W32&amp;" "&amp;'[2]FEDERAL LO'!X32&amp;" "&amp;'[2]FEDERAL LO'!Y32&amp;" "&amp;'[2]FEDERAL LO'!Z32&amp;" "&amp;'[2]FEDERAL LO'!AA32&amp;" "&amp;'[2]FEDERAL LO'!AB32&amp;" "&amp;'[2]FEDERAL LO'!AC32&amp;" "&amp;'[2]FEDERAL LO'!AD32&amp;" "&amp;'[2]FEDERAL LO'!AE32&amp;" "&amp;'[2]FEDERAL LO'!AF32&amp;" "&amp;'[2]FEDERAL LO'!AG32&amp;" "&amp;'[2]FEDERAL LO'!AH32&amp;" "&amp;'[2]FEDERAL LO'!AI32&amp;" "&amp;'[2]FEDERAL LO'!AJ32&amp;" "&amp;'[2]FEDERAL LO'!AK32&amp;" "&amp;'[2]FEDERAL LO'!AL32&amp;" "&amp;'[2]FEDERAL LO'!AM32&amp;" "&amp;'[2]FEDERAL LO'!AN32&amp;" "&amp;'[2]FEDERAL LO'!AO32&amp;" "&amp;'[2]FEDERAL LO'!AP32&amp;" "&amp;'[2]FEDERAL LO'!AQ32&amp;" "&amp;'[2]FEDERAL LO'!AR32&amp;" "&amp;'[2]FEDERAL LO'!AS32&amp;" "&amp;'[2]FEDERAL LO'!AT32&amp;" "&amp;'[2]FEDERAL LO'!AU32&amp;" "&amp;'[2]FEDERAL LO'!AV32&amp;" "&amp;'[2]FEDERAL LO'!AW32&amp;" "&amp;'[2]FEDERAL LO'!AX32&amp;" "&amp;'[2]FEDERAL LO'!AY32&amp;" "&amp;'[2]FEDERAL LO'!AZ32&amp;" "&amp;'[2]FEDERAL LO'!BA32&amp;" "&amp;'[2]FEDERAL LO'!BB32&amp;" "&amp;'[2]FEDERAL LO'!BC32&amp;" "&amp;'[2]FEDERAL LO'!BD32&amp;" "&amp;'[2]FEDERAL LO'!BE32&amp;" "&amp;'[2]FEDERAL LO'!BF32&amp;" "&amp;'[2]FEDERAL LO'!BG32&amp;" "&amp;'[2]FEDERAL LO'!BH32</f>
        <v xml:space="preserve">Comercializadora y Obra Civil DYSA S.A. de C.V. Corporativo Atenas de Veracruz S.A. de C.V. Gver Construcciones S.A. de C.V. Construcciones 3 A.M. S.A. de C.V. Consorcio Inmobiliario y Constructor Aspen S.A. de C.V. Azteca e Infraestructura de México S.A. de C.V. SR Diseño y Construcción SC.  Construcciones Siglo XXX S.A. de C.V. Constructora e Inmobiliaria Tikonka S.A. de C.V. en participación conjunta con Desarrollo en Infraestructura Integral S.A. de C.V. Consorcio Industrial Cazglo S.A. de C.V. Claudia Beatriz Gutiérrez López  CDU Construcciones para el Desarrollo S.A. de C.V.  Incondi-xa S.A. de C.V.  Hernández Hernández Constructora S.A. de C.V.  Grupo Constructor Posadas de México S.A. de C.V.  HRMJ Constructora e inmobiliaria S.A. de C.V.  CYRO Construcciones S.A. de C.V.  Entorno y Contenido S.A. de C.V.  Fuerza de Ingeniería Rasante de México S.A. de C.V.  Grupo Sermicons S.A. de C.V.  Constructora Terco S.A. de C.V.                                  </v>
      </c>
      <c r="G132" s="76" t="s">
        <v>983</v>
      </c>
      <c r="H132" s="76" t="s">
        <v>1003</v>
      </c>
      <c r="I132" s="81">
        <v>43767</v>
      </c>
      <c r="J132" s="87">
        <v>24740039.82</v>
      </c>
      <c r="K132" s="84" t="s">
        <v>787</v>
      </c>
      <c r="L132" s="9" t="s">
        <v>547</v>
      </c>
    </row>
    <row r="133" spans="1:12" ht="195">
      <c r="A133" s="4" t="s">
        <v>2</v>
      </c>
      <c r="B133" s="76" t="s">
        <v>962</v>
      </c>
      <c r="C133" s="9" t="s">
        <v>540</v>
      </c>
      <c r="D133" s="9" t="s">
        <v>897</v>
      </c>
      <c r="E133" s="9" t="s">
        <v>934</v>
      </c>
      <c r="F133" s="92" t="str">
        <f>'[2]FEDERAL LO'!F33&amp;" "&amp;'[2]FEDERAL LO'!G33&amp;" "&amp;'[2]FEDERAL LO'!H33&amp;" "&amp;'[2]FEDERAL LO'!I33&amp;" "&amp;'[2]FEDERAL LO'!J33&amp;" "&amp;'[2]FEDERAL LO'!K33&amp;" "&amp;'[2]FEDERAL LO'!L33&amp;" "&amp;'[2]FEDERAL LO'!M33&amp;" "&amp;'[2]FEDERAL LO'!N33&amp;" "&amp;'[2]FEDERAL LO'!O33&amp;" "&amp;'[2]FEDERAL LO'!P33&amp;" "&amp;'[2]FEDERAL LO'!Q33&amp;" "&amp;'[2]FEDERAL LO'!R33&amp;" "&amp;'[2]FEDERAL LO'!S33&amp;" "&amp;'[2]FEDERAL LO'!T33&amp;" "&amp;'[2]FEDERAL LO'!U33&amp;" "&amp;'[2]FEDERAL LO'!V33&amp;" "&amp;'[2]FEDERAL LO'!W33&amp;" "&amp;'[2]FEDERAL LO'!X33&amp;" "&amp;'[2]FEDERAL LO'!Y33&amp;" "&amp;'[2]FEDERAL LO'!Z33&amp;" "&amp;'[2]FEDERAL LO'!AA33&amp;" "&amp;'[2]FEDERAL LO'!AB33&amp;" "&amp;'[2]FEDERAL LO'!AC33&amp;" "&amp;'[2]FEDERAL LO'!AD33&amp;" "&amp;'[2]FEDERAL LO'!AE33&amp;" "&amp;'[2]FEDERAL LO'!AF33&amp;" "&amp;'[2]FEDERAL LO'!AG33&amp;" "&amp;'[2]FEDERAL LO'!AH33&amp;" "&amp;'[2]FEDERAL LO'!AI33&amp;" "&amp;'[2]FEDERAL LO'!AJ33&amp;" "&amp;'[2]FEDERAL LO'!AK33&amp;" "&amp;'[2]FEDERAL LO'!AL33&amp;" "&amp;'[2]FEDERAL LO'!AM33&amp;" "&amp;'[2]FEDERAL LO'!AN33&amp;" "&amp;'[2]FEDERAL LO'!AO33&amp;" "&amp;'[2]FEDERAL LO'!AP33&amp;" "&amp;'[2]FEDERAL LO'!AQ33&amp;" "&amp;'[2]FEDERAL LO'!AR33&amp;" "&amp;'[2]FEDERAL LO'!AS33&amp;" "&amp;'[2]FEDERAL LO'!AT33&amp;" "&amp;'[2]FEDERAL LO'!AU33&amp;" "&amp;'[2]FEDERAL LO'!AV33&amp;" "&amp;'[2]FEDERAL LO'!AW33&amp;" "&amp;'[2]FEDERAL LO'!AX33&amp;" "&amp;'[2]FEDERAL LO'!AY33&amp;" "&amp;'[2]FEDERAL LO'!AZ33&amp;" "&amp;'[2]FEDERAL LO'!BA33&amp;" "&amp;'[2]FEDERAL LO'!BB33&amp;" "&amp;'[2]FEDERAL LO'!BC33&amp;" "&amp;'[2]FEDERAL LO'!BD33&amp;" "&amp;'[2]FEDERAL LO'!BE33&amp;" "&amp;'[2]FEDERAL LO'!BF33&amp;" "&amp;'[2]FEDERAL LO'!BG33&amp;" "&amp;'[2]FEDERAL LO'!BH33</f>
        <v xml:space="preserve">Oseye S.A. de C.V.  HF Construcciones S.A. de C.V. en participación conjunta con Constructora Vervill S.A. de C.V. Constructora y Proveedores Oaxaca S.A. de C.V. Constructora y Arrendadora Ruiz S.A. de C.V. Integradora de Servicios TAOASA S.A. de C.V. SC Constructora Sinergia Civil S.A. de C.V. en participación conjunta con Enlaces Terrestres Construyendo S.A. de C.V. CIEG S.A. de C.V. Consorcio Industrial Cazglo S.A. de C.V. Inmobiliaria Kabator S.A. de C.V. Estudio, Costos e Infraestructura S.A. de C.V. Cver S.A. de C.V.  Desarrollos Asfalticos S.A. de C.V. Constructora Reyes Gutiérrez S.A. de C.V.  CDU Construcciones para el Desarrollo S.A. de C.V.  Bufete Empresarial de Soluciones para la Construcción S.A. de C.V.  Pachmar Consorcio Constructor Veracruzano S.A. de C.V. en participación conjunta con Estructuras y Construcciones Xalapa S.A. de C.V Inmobiliaria y Comercializadora Frajusa S.A. de C.V.  Grupo Sermicons S.A. de C.V.                                      </v>
      </c>
      <c r="G133" s="76" t="s">
        <v>982</v>
      </c>
      <c r="H133" s="76" t="s">
        <v>1003</v>
      </c>
      <c r="I133" s="81">
        <v>43767</v>
      </c>
      <c r="J133" s="87">
        <v>30787106.579999998</v>
      </c>
      <c r="K133" s="84" t="s">
        <v>787</v>
      </c>
      <c r="L133" s="9" t="s">
        <v>547</v>
      </c>
    </row>
    <row r="134" spans="1:12" ht="270">
      <c r="A134" s="4" t="s">
        <v>2</v>
      </c>
      <c r="B134" s="76" t="s">
        <v>961</v>
      </c>
      <c r="C134" s="9" t="s">
        <v>540</v>
      </c>
      <c r="D134" s="9" t="s">
        <v>896</v>
      </c>
      <c r="E134" s="9" t="s">
        <v>933</v>
      </c>
      <c r="F134" s="92" t="str">
        <f>'[2]FEDERAL LO'!F34&amp;" "&amp;'[2]FEDERAL LO'!G34&amp;" "&amp;'[2]FEDERAL LO'!H34&amp;" "&amp;'[2]FEDERAL LO'!I34&amp;" "&amp;'[2]FEDERAL LO'!J34&amp;" "&amp;'[2]FEDERAL LO'!K34&amp;" "&amp;'[2]FEDERAL LO'!L34&amp;" "&amp;'[2]FEDERAL LO'!M34&amp;" "&amp;'[2]FEDERAL LO'!N34&amp;" "&amp;'[2]FEDERAL LO'!O34&amp;" "&amp;'[2]FEDERAL LO'!P34&amp;" "&amp;'[2]FEDERAL LO'!Q34&amp;" "&amp;'[2]FEDERAL LO'!R34&amp;" "&amp;'[2]FEDERAL LO'!S34&amp;" "&amp;'[2]FEDERAL LO'!T34&amp;" "&amp;'[2]FEDERAL LO'!U34&amp;" "&amp;'[2]FEDERAL LO'!V34&amp;" "&amp;'[2]FEDERAL LO'!W34&amp;" "&amp;'[2]FEDERAL LO'!X34&amp;" "&amp;'[2]FEDERAL LO'!Y34&amp;" "&amp;'[2]FEDERAL LO'!Z34&amp;" "&amp;'[2]FEDERAL LO'!AA34&amp;" "&amp;'[2]FEDERAL LO'!AB34&amp;" "&amp;'[2]FEDERAL LO'!AC34&amp;" "&amp;'[2]FEDERAL LO'!AD34&amp;" "&amp;'[2]FEDERAL LO'!AE34&amp;" "&amp;'[2]FEDERAL LO'!AF34&amp;" "&amp;'[2]FEDERAL LO'!AG34&amp;" "&amp;'[2]FEDERAL LO'!AH34&amp;" "&amp;'[2]FEDERAL LO'!AI34&amp;" "&amp;'[2]FEDERAL LO'!AJ34&amp;" "&amp;'[2]FEDERAL LO'!AK34&amp;" "&amp;'[2]FEDERAL LO'!AL34&amp;" "&amp;'[2]FEDERAL LO'!AM34&amp;" "&amp;'[2]FEDERAL LO'!AN34&amp;" "&amp;'[2]FEDERAL LO'!AO34&amp;" "&amp;'[2]FEDERAL LO'!AP34&amp;" "&amp;'[2]FEDERAL LO'!AQ34&amp;" "&amp;'[2]FEDERAL LO'!AR34&amp;" "&amp;'[2]FEDERAL LO'!AS34&amp;" "&amp;'[2]FEDERAL LO'!AT34&amp;" "&amp;'[2]FEDERAL LO'!AU34&amp;" "&amp;'[2]FEDERAL LO'!AV34&amp;" "&amp;'[2]FEDERAL LO'!AW34&amp;" "&amp;'[2]FEDERAL LO'!AX34&amp;" "&amp;'[2]FEDERAL LO'!AY34&amp;" "&amp;'[2]FEDERAL LO'!AZ34&amp;" "&amp;'[2]FEDERAL LO'!BA34&amp;" "&amp;'[2]FEDERAL LO'!BB34&amp;" "&amp;'[2]FEDERAL LO'!BC34&amp;" "&amp;'[2]FEDERAL LO'!BD34&amp;" "&amp;'[2]FEDERAL LO'!BE34&amp;" "&amp;'[2]FEDERAL LO'!BF34&amp;" "&amp;'[2]FEDERAL LO'!BG34&amp;" "&amp;'[2]FEDERAL LO'!BH34</f>
        <v xml:space="preserve">Desarrollos Asfalticos S.A. de C.V.  Maqzar S.A. de C.V. Sc Constructora Sinergia Civil S.A. de C.V. Constructora Xochimehuacan S.A. de C.V. en participación conjunta con Coxxo Supervisión de Obra S.A. de C.V. Construcciones Santa Clara S.A. de C.V. Gver Construcciones S.A. de C.V. Grupo Comercial y Constructor Agua Blanca S.A. de C.V. Jael  Olmedo Hernández  Erika Daniela Márquez Noriega Estructuras y Construcciones Xalapa S.A. de C.V. en participación conjunta con Constructora e Inmobiliaria Tikonka S.A. de C.V. Altaguarda S.A. de C.V.  Tecnocaminos de México S.A. de C.V. GGM ingeniería S.A. de C.V. Construcciones Covasi Xalapa S.A. de C.V. Concixa S.A. de C.V.  Construcciones Civiles y Asesoría Técnica S.A. de C.V Cieg S.A. de C.V.  Proyectos y Construcciones Ambientales Vida S.A. de C.V.  Cver S.A. de C.V.  Servicios y Construcciones Cisar S.A. de C.V.  Cipsa S.A. de C.V. Corporación Rivera del Rio S.A. de C.V.  Grupo Sermicoms S.A. de C.V. en participación conjunta con Constructora Terco S.A. de C.V. y Constructora Reyes Gutiérrez S.A. de C.V.  Azteca e Infraestructura de México S.A. de C.V. Constructora Sacosta S.A. de C.V. Lamar Constructora Inmobiliaria S.A. de C.V. Construcciones Jebro de México S.A. de C.V. Baea S. de R.L. de C.V. Corporativo Atenas de Veracruz S.A. de C.V.                          </v>
      </c>
      <c r="G134" s="76" t="s">
        <v>981</v>
      </c>
      <c r="H134" s="76" t="s">
        <v>1003</v>
      </c>
      <c r="I134" s="81">
        <v>43777</v>
      </c>
      <c r="J134" s="87">
        <v>49036079.859999999</v>
      </c>
      <c r="K134" s="84" t="s">
        <v>787</v>
      </c>
      <c r="L134" s="9" t="s">
        <v>547</v>
      </c>
    </row>
    <row r="135" spans="1:12" ht="390">
      <c r="A135" s="4" t="s">
        <v>2</v>
      </c>
      <c r="B135" s="76" t="s">
        <v>961</v>
      </c>
      <c r="C135" s="9" t="s">
        <v>540</v>
      </c>
      <c r="D135" s="9" t="s">
        <v>895</v>
      </c>
      <c r="E135" s="9" t="s">
        <v>932</v>
      </c>
      <c r="F135" s="92" t="str">
        <f>'[2]FEDERAL LO'!F35&amp;" "&amp;'[2]FEDERAL LO'!G35&amp;" "&amp;'[2]FEDERAL LO'!H35&amp;" "&amp;'[2]FEDERAL LO'!I35&amp;" "&amp;'[2]FEDERAL LO'!J35&amp;" "&amp;'[2]FEDERAL LO'!K35&amp;" "&amp;'[2]FEDERAL LO'!L35&amp;" "&amp;'[2]FEDERAL LO'!M35&amp;" "&amp;'[2]FEDERAL LO'!N35&amp;" "&amp;'[2]FEDERAL LO'!O35&amp;" "&amp;'[2]FEDERAL LO'!P35&amp;" "&amp;'[2]FEDERAL LO'!Q35&amp;" "&amp;'[2]FEDERAL LO'!R35&amp;" "&amp;'[2]FEDERAL LO'!S35&amp;" "&amp;'[2]FEDERAL LO'!T35&amp;" "&amp;'[2]FEDERAL LO'!U35&amp;" "&amp;'[2]FEDERAL LO'!V35&amp;" "&amp;'[2]FEDERAL LO'!W35&amp;" "&amp;'[2]FEDERAL LO'!X35&amp;" "&amp;'[2]FEDERAL LO'!Y35&amp;" "&amp;'[2]FEDERAL LO'!Z35&amp;" "&amp;'[2]FEDERAL LO'!AA35&amp;" "&amp;'[2]FEDERAL LO'!AB35&amp;" "&amp;'[2]FEDERAL LO'!AC35&amp;" "&amp;'[2]FEDERAL LO'!AD35&amp;" "&amp;'[2]FEDERAL LO'!AE35&amp;" "&amp;'[2]FEDERAL LO'!AF35&amp;" "&amp;'[2]FEDERAL LO'!AG35&amp;" "&amp;'[2]FEDERAL LO'!AH35&amp;" "&amp;'[2]FEDERAL LO'!AI35&amp;" "&amp;'[2]FEDERAL LO'!AJ35&amp;" "&amp;'[2]FEDERAL LO'!AK35&amp;" "&amp;'[2]FEDERAL LO'!AL35&amp;" "&amp;'[2]FEDERAL LO'!AM35&amp;" "&amp;'[2]FEDERAL LO'!AN35&amp;" "&amp;'[2]FEDERAL LO'!AO35&amp;" "&amp;'[2]FEDERAL LO'!AP35&amp;" "&amp;'[2]FEDERAL LO'!AQ35&amp;" "&amp;'[2]FEDERAL LO'!AR35&amp;" "&amp;'[2]FEDERAL LO'!AS35&amp;" "&amp;'[2]FEDERAL LO'!AT35&amp;" "&amp;'[2]FEDERAL LO'!AU35&amp;" "&amp;'[2]FEDERAL LO'!AV35&amp;" "&amp;'[2]FEDERAL LO'!AW35&amp;" "&amp;'[2]FEDERAL LO'!AX35&amp;" "&amp;'[2]FEDERAL LO'!AY35&amp;" "&amp;'[2]FEDERAL LO'!AZ35&amp;" "&amp;'[2]FEDERAL LO'!BA35&amp;" "&amp;'[2]FEDERAL LO'!BB35&amp;" "&amp;'[2]FEDERAL LO'!BC35&amp;" "&amp;'[2]FEDERAL LO'!BD35&amp;" "&amp;'[2]FEDERAL LO'!BE35&amp;" "&amp;'[2]FEDERAL LO'!BF35&amp;" "&amp;'[2]FEDERAL LO'!BG35&amp;" "&amp;'[2]FEDERAL LO'!BH35</f>
        <v xml:space="preserve">Desarrollos Asfalticos S.A. de C.V.  Gama Terracerías S.A. de C.V. en participación conjunta con GYBSA Construcciones S.A. de C.V. Constructora e Inmobiliaria Tikonka S.A. de C.V. en participación conjunta con Desarrollo de Infraestructura Integral S.A. de C.V. Coll Ingeniería S.A. de C.V. Proyectos y Construcciones Ambientales Vida S.A. de C.V. Ingeniería Axios S.A. de C.V. Constructora Sacosta S.A. de C.V. Azteca e Infraestructura de México S.A. de C.V. Kreis S.A. de C.V. MI Caminos e Infraestructura S.A. de C.V. Insumos Comerciales del Golfo S.A. de C.V.  Constructora y Arrendadora CCOCSA S.A. de C.V. Constructora Xochimehuacan S.A. de C.V. en participación conjunta con Coxxo Supervisión de Obra S.A. de C.V. Jael Olmedo Hernández  Maro Cía Constructora S.A. de C.V.  Construmartz S.A. de C.V Grupo Constructor Posadas de México S.A. de C.V.  Supervisión Construcción y Mantenimiento Espinoza S.A. de C.V.  Hemansu S.A. de C.V.  Constructora Lupama S.A. de C.V.  Grupo Si Construye S.A. de C.V. Cieg S.A. de C.V.  Construcciones Santa Clara S.A. de C.V.  Comercializadora y Maxi Servicios Katania del Puerto S.A. de C.V. Gver Construcciones S.A. de C.V. Grupo Comercial y Constructor Agua Blanca S.A. de C.V. Seguimos Construyendo S.A. de C.V. Corporativo Atenas de Veracruz S.A. de C.V. GGM Ingeniería S.A. de C.V. Compresores y Maquinaria de Tuxpan S.A. de C.V. Constructora Maemar S.A. de C.V. Gabacom Constructora S.A. de C.V Precomar S.A. de C.V. Consorcio Inmobiliario y Constructor Aspen S.A. de C.V. SC Constructora Sinergia Civil S.A. de C.V. en participación conjunta con Enlaces Terrestres Construyendo S.A. de C.V. BAEA S de R.L. de C.V. Construcciones y Desarrollo Macon S.A. de C.V. Córdova Construcciones y Mantenimiento S.A. de C.V. Grupaem México JF. S.A. de C.V. en participación conjunta con Prefabricados, Materiales y Acarreos de Occidente S.A. de C.V. y Grupo Edificador BAESGO S.A. de C.V.                </v>
      </c>
      <c r="G135" s="76" t="s">
        <v>980</v>
      </c>
      <c r="H135" s="76" t="s">
        <v>1003</v>
      </c>
      <c r="I135" s="81">
        <v>43777</v>
      </c>
      <c r="J135" s="87">
        <v>49027057.939999998</v>
      </c>
      <c r="K135" s="84" t="s">
        <v>787</v>
      </c>
      <c r="L135" s="9" t="s">
        <v>547</v>
      </c>
    </row>
    <row r="136" spans="1:12" ht="255">
      <c r="A136" s="4" t="s">
        <v>2</v>
      </c>
      <c r="B136" s="76" t="s">
        <v>961</v>
      </c>
      <c r="C136" s="9" t="s">
        <v>540</v>
      </c>
      <c r="D136" s="9" t="s">
        <v>894</v>
      </c>
      <c r="E136" s="9" t="s">
        <v>931</v>
      </c>
      <c r="F136" s="92" t="str">
        <f>'[2]FEDERAL LO'!F36&amp;" "&amp;'[2]FEDERAL LO'!G36&amp;" "&amp;'[2]FEDERAL LO'!H36&amp;" "&amp;'[2]FEDERAL LO'!I36&amp;" "&amp;'[2]FEDERAL LO'!J36&amp;" "&amp;'[2]FEDERAL LO'!K36&amp;" "&amp;'[2]FEDERAL LO'!L36&amp;" "&amp;'[2]FEDERAL LO'!M36&amp;" "&amp;'[2]FEDERAL LO'!N36&amp;" "&amp;'[2]FEDERAL LO'!O36&amp;" "&amp;'[2]FEDERAL LO'!P36&amp;" "&amp;'[2]FEDERAL LO'!Q36&amp;" "&amp;'[2]FEDERAL LO'!R36&amp;" "&amp;'[2]FEDERAL LO'!S36&amp;" "&amp;'[2]FEDERAL LO'!T36&amp;" "&amp;'[2]FEDERAL LO'!U36&amp;" "&amp;'[2]FEDERAL LO'!V36&amp;" "&amp;'[2]FEDERAL LO'!W36&amp;" "&amp;'[2]FEDERAL LO'!X36&amp;" "&amp;'[2]FEDERAL LO'!Y36&amp;" "&amp;'[2]FEDERAL LO'!Z36&amp;" "&amp;'[2]FEDERAL LO'!AA36&amp;" "&amp;'[2]FEDERAL LO'!AB36&amp;" "&amp;'[2]FEDERAL LO'!AC36&amp;" "&amp;'[2]FEDERAL LO'!AD36&amp;" "&amp;'[2]FEDERAL LO'!AE36&amp;" "&amp;'[2]FEDERAL LO'!AF36&amp;" "&amp;'[2]FEDERAL LO'!AG36&amp;" "&amp;'[2]FEDERAL LO'!AH36&amp;" "&amp;'[2]FEDERAL LO'!AI36&amp;" "&amp;'[2]FEDERAL LO'!AJ36&amp;" "&amp;'[2]FEDERAL LO'!AK36&amp;" "&amp;'[2]FEDERAL LO'!AL36&amp;" "&amp;'[2]FEDERAL LO'!AM36&amp;" "&amp;'[2]FEDERAL LO'!AN36&amp;" "&amp;'[2]FEDERAL LO'!AO36&amp;" "&amp;'[2]FEDERAL LO'!AP36&amp;" "&amp;'[2]FEDERAL LO'!AQ36&amp;" "&amp;'[2]FEDERAL LO'!AR36&amp;" "&amp;'[2]FEDERAL LO'!AS36&amp;" "&amp;'[2]FEDERAL LO'!AT36&amp;" "&amp;'[2]FEDERAL LO'!AU36&amp;" "&amp;'[2]FEDERAL LO'!AV36&amp;" "&amp;'[2]FEDERAL LO'!AW36&amp;" "&amp;'[2]FEDERAL LO'!AX36&amp;" "&amp;'[2]FEDERAL LO'!AY36&amp;" "&amp;'[2]FEDERAL LO'!AZ36&amp;" "&amp;'[2]FEDERAL LO'!BA36&amp;" "&amp;'[2]FEDERAL LO'!BB36&amp;" "&amp;'[2]FEDERAL LO'!BC36&amp;" "&amp;'[2]FEDERAL LO'!BD36&amp;" "&amp;'[2]FEDERAL LO'!BE36&amp;" "&amp;'[2]FEDERAL LO'!BF36&amp;" "&amp;'[2]FEDERAL LO'!BG36&amp;" "&amp;'[2]FEDERAL LO'!BH36</f>
        <v xml:space="preserve">Acta Non Verba S.A. de C.V.  SC Constructora Sinergia Civil S.A. de C.V. José Iván Guerrero Morales Corporativo Atenas de Veracruz S.A. de C.V. Gver Construcciones S.A. de C.V. Constructora 1912 S.A. de C.V.  en participación conjunta con  Huatusco Construye S. de R.L.  de C.V. Constructora Xochimehuacan S.A. de C.V. en participación conjunta con Coxxo Supervisión de Obra S.A. de C.V. Tecnocaminos de México S.A. de C.V. Rafael Heredia  Fuentes Construcciones Covasi Xalapa S.A. de C.V. Construcciones Jebro de México S.A. de C.V. Franco´s Construcciones S.A. de C.V. Construcciones Santa Clara S.A. de C.V. Desarrollos Asfalticos S.A. de C.V.  Lamar Constructora Inmobiliaria S.A. de C.V. Grupo Semicons S.A. de C.V en participación conjunta con Impulsadora de Desarrollo del Golfo S.A. de C.V. Construcciones B&amp;M S.A. de C.V.  Construcciones Pade S.A. de C.V.  Proyectos y Construcciones Ambientales Vida S.A. de C.V.  Azteca e Infraestructura de México S.A. de C.V.  Libra Asociados S.A. de C.V. Eyasa S. de R.L. de C.V.  Constructora Artecco S.A. de C.V.  Pegsa Construcciones S.A. de C.V. Arrendadora Constructo S.A. de C.V. Baea S. de R.L. de C.V. Hesiquio Jorge Pérez Barba                            </v>
      </c>
      <c r="G136" s="88" t="s">
        <v>979</v>
      </c>
      <c r="H136" s="78"/>
      <c r="I136" s="81"/>
      <c r="J136" s="87"/>
      <c r="K136" s="88"/>
      <c r="L136" s="9" t="s">
        <v>547</v>
      </c>
    </row>
    <row r="137" spans="1:12" ht="315">
      <c r="A137" s="4" t="s">
        <v>2</v>
      </c>
      <c r="B137" s="76" t="s">
        <v>961</v>
      </c>
      <c r="C137" s="9" t="s">
        <v>540</v>
      </c>
      <c r="D137" s="9" t="s">
        <v>893</v>
      </c>
      <c r="E137" s="9" t="s">
        <v>930</v>
      </c>
      <c r="F137" s="92" t="str">
        <f>'[2]FEDERAL LO'!F37&amp;" "&amp;'[2]FEDERAL LO'!G37&amp;" "&amp;'[2]FEDERAL LO'!H37&amp;" "&amp;'[2]FEDERAL LO'!I37&amp;" "&amp;'[2]FEDERAL LO'!J37&amp;" "&amp;'[2]FEDERAL LO'!K37&amp;" "&amp;'[2]FEDERAL LO'!L37&amp;" "&amp;'[2]FEDERAL LO'!M37&amp;" "&amp;'[2]FEDERAL LO'!N37&amp;" "&amp;'[2]FEDERAL LO'!O37&amp;" "&amp;'[2]FEDERAL LO'!P37&amp;" "&amp;'[2]FEDERAL LO'!Q37&amp;" "&amp;'[2]FEDERAL LO'!R37&amp;" "&amp;'[2]FEDERAL LO'!S37&amp;" "&amp;'[2]FEDERAL LO'!T37&amp;" "&amp;'[2]FEDERAL LO'!U37&amp;" "&amp;'[2]FEDERAL LO'!V37&amp;" "&amp;'[2]FEDERAL LO'!W37&amp;" "&amp;'[2]FEDERAL LO'!X37&amp;" "&amp;'[2]FEDERAL LO'!Y37&amp;" "&amp;'[2]FEDERAL LO'!Z37&amp;" "&amp;'[2]FEDERAL LO'!AA37&amp;" "&amp;'[2]FEDERAL LO'!AB37&amp;" "&amp;'[2]FEDERAL LO'!AC37&amp;" "&amp;'[2]FEDERAL LO'!AD37&amp;" "&amp;'[2]FEDERAL LO'!AE37&amp;" "&amp;'[2]FEDERAL LO'!AF37&amp;" "&amp;'[2]FEDERAL LO'!AG37&amp;" "&amp;'[2]FEDERAL LO'!AH37&amp;" "&amp;'[2]FEDERAL LO'!AI37&amp;" "&amp;'[2]FEDERAL LO'!AJ37&amp;" "&amp;'[2]FEDERAL LO'!AK37&amp;" "&amp;'[2]FEDERAL LO'!AL37&amp;" "&amp;'[2]FEDERAL LO'!AM37&amp;" "&amp;'[2]FEDERAL LO'!AN37&amp;" "&amp;'[2]FEDERAL LO'!AO37&amp;" "&amp;'[2]FEDERAL LO'!AP37&amp;" "&amp;'[2]FEDERAL LO'!AQ37&amp;" "&amp;'[2]FEDERAL LO'!AR37&amp;" "&amp;'[2]FEDERAL LO'!AS37&amp;" "&amp;'[2]FEDERAL LO'!AT37&amp;" "&amp;'[2]FEDERAL LO'!AU37&amp;" "&amp;'[2]FEDERAL LO'!AV37&amp;" "&amp;'[2]FEDERAL LO'!AW37&amp;" "&amp;'[2]FEDERAL LO'!AX37&amp;" "&amp;'[2]FEDERAL LO'!AY37&amp;" "&amp;'[2]FEDERAL LO'!AZ37&amp;" "&amp;'[2]FEDERAL LO'!BA37&amp;" "&amp;'[2]FEDERAL LO'!BB37&amp;" "&amp;'[2]FEDERAL LO'!BC37&amp;" "&amp;'[2]FEDERAL LO'!BD37&amp;" "&amp;'[2]FEDERAL LO'!BE37&amp;" "&amp;'[2]FEDERAL LO'!BF37&amp;" "&amp;'[2]FEDERAL LO'!BG37&amp;" "&amp;'[2]FEDERAL LO'!BH37</f>
        <v xml:space="preserve">Grupo Constructora General el Oro, en participación conjunta con  Grupo Edificador Baesgo. S. A. de C.V.  Constructora Lupama, S.A. de C.V. Proyectos y Construcciones Ambientales Vida, S.A. de C.V. Grupo constructor Posadas de Mexico,  S.A. de C.V. Construmartz, S.A. de C.V. Construcción de Puentes y Estructuras GMP,  S.A. de C.V. Claudia Beatriz Gutiérrez López Corporativo Atenas de Veracruz S.A. de C.V. Estructuras y Construcciones Xalapa S.A. de C.V. en participación conjunta con Grupo Constructor Empresa Taurus, S.A. de C.V. Seteyco, S.A. de C.V. Valago Construcciones y Servicios, S.A. de C.V.  Prinsa Ingeniería, S.A. de C.V. Constructora Codu, S.A. de C.V. Gysburni Inmobiliaria, S.A. de C.V. Constructora y Arrendadora Ccocsa S.A. de C.V. en participación conjunta con Cemag Construcciones Excavaciones y Maquinaria del Golfo, S.A. de C.V. Pisa construcciones, S.A. de C.V Compresores y Maquinaria de Tuxpan, S.A. de C.V.  Gver Construcciones, S.A. de C.V.  Del Carmen Constructora S.A. de C.V.  Constructora e Inmobiliaria Tikonka S.A. de C.V. en participación conjunta con Desarrollo de Infraestructura Integral, S.A. de C.V. Constructora Irad S.A. de C.V. Luis Francisco Oliveros Sánchez   Córdova Construcciones y Mantenimiento S.A. de C.V.  Báez S de R.L. de C.V. Mirbur Construcciones S.A. de C.V. Consorcio de Ingenieria y Arquitectura Sigma S.A. de C.V. Construcciones y Desarrollo Macon, S.A. de C.V. Entorno y Contenido S.A. de C.V. HRMS Constructora e Inmobiliaria S.A. de C.V. Fuerza de Ingeniería Rasante de Mexico, S.A. de C.V.                         </v>
      </c>
      <c r="G137" s="76" t="s">
        <v>978</v>
      </c>
      <c r="H137" s="76" t="s">
        <v>1003</v>
      </c>
      <c r="I137" s="81">
        <v>43753</v>
      </c>
      <c r="J137" s="87">
        <v>31770999.949999999</v>
      </c>
      <c r="K137" s="84" t="s">
        <v>787</v>
      </c>
      <c r="L137" s="9" t="s">
        <v>547</v>
      </c>
    </row>
    <row r="138" spans="1:12" ht="131.25">
      <c r="A138" s="4" t="s">
        <v>2</v>
      </c>
      <c r="B138" s="76" t="s">
        <v>960</v>
      </c>
      <c r="C138" s="9" t="s">
        <v>540</v>
      </c>
      <c r="D138" s="9" t="s">
        <v>892</v>
      </c>
      <c r="E138" s="9" t="s">
        <v>575</v>
      </c>
      <c r="F138" s="92" t="str">
        <f>'[2]FEDERAL LO'!F38&amp;" "&amp;'[2]FEDERAL LO'!G38&amp;" "&amp;'[2]FEDERAL LO'!H38&amp;" "&amp;'[2]FEDERAL LO'!I38&amp;" "&amp;'[2]FEDERAL LO'!J38&amp;" "&amp;'[2]FEDERAL LO'!K38&amp;" "&amp;'[2]FEDERAL LO'!L38&amp;" "&amp;'[2]FEDERAL LO'!M38&amp;" "&amp;'[2]FEDERAL LO'!N38&amp;" "&amp;'[2]FEDERAL LO'!O38&amp;" "&amp;'[2]FEDERAL LO'!P38&amp;" "&amp;'[2]FEDERAL LO'!Q38&amp;" "&amp;'[2]FEDERAL LO'!R38&amp;" "&amp;'[2]FEDERAL LO'!S38&amp;" "&amp;'[2]FEDERAL LO'!T38&amp;" "&amp;'[2]FEDERAL LO'!U38&amp;" "&amp;'[2]FEDERAL LO'!V38&amp;" "&amp;'[2]FEDERAL LO'!W38&amp;" "&amp;'[2]FEDERAL LO'!X38&amp;" "&amp;'[2]FEDERAL LO'!Y38&amp;" "&amp;'[2]FEDERAL LO'!Z38&amp;" "&amp;'[2]FEDERAL LO'!AA38&amp;" "&amp;'[2]FEDERAL LO'!AB38&amp;" "&amp;'[2]FEDERAL LO'!AC38&amp;" "&amp;'[2]FEDERAL LO'!AD38&amp;" "&amp;'[2]FEDERAL LO'!AE38&amp;" "&amp;'[2]FEDERAL LO'!AF38&amp;" "&amp;'[2]FEDERAL LO'!AG38&amp;" "&amp;'[2]FEDERAL LO'!AH38&amp;" "&amp;'[2]FEDERAL LO'!AI38&amp;" "&amp;'[2]FEDERAL LO'!AJ38&amp;" "&amp;'[2]FEDERAL LO'!AK38&amp;" "&amp;'[2]FEDERAL LO'!AL38&amp;" "&amp;'[2]FEDERAL LO'!AM38&amp;" "&amp;'[2]FEDERAL LO'!AN38&amp;" "&amp;'[2]FEDERAL LO'!AO38&amp;" "&amp;'[2]FEDERAL LO'!AP38&amp;" "&amp;'[2]FEDERAL LO'!AQ38&amp;" "&amp;'[2]FEDERAL LO'!AR38&amp;" "&amp;'[2]FEDERAL LO'!AS38&amp;" "&amp;'[2]FEDERAL LO'!AT38&amp;" "&amp;'[2]FEDERAL LO'!AU38&amp;" "&amp;'[2]FEDERAL LO'!AV38&amp;" "&amp;'[2]FEDERAL LO'!AW38&amp;" "&amp;'[2]FEDERAL LO'!AX38&amp;" "&amp;'[2]FEDERAL LO'!AY38&amp;" "&amp;'[2]FEDERAL LO'!AZ38&amp;" "&amp;'[2]FEDERAL LO'!BA38&amp;" "&amp;'[2]FEDERAL LO'!BB38&amp;" "&amp;'[2]FEDERAL LO'!BC38&amp;" "&amp;'[2]FEDERAL LO'!BD38&amp;" "&amp;'[2]FEDERAL LO'!BE38&amp;" "&amp;'[2]FEDERAL LO'!BF38&amp;" "&amp;'[2]FEDERAL LO'!BG38&amp;" "&amp;'[2]FEDERAL LO'!BH38</f>
        <v xml:space="preserve">Logística Ambiental de México S.A. de C.V.                                                       </v>
      </c>
      <c r="G138" s="76" t="s">
        <v>977</v>
      </c>
      <c r="H138" s="76" t="s">
        <v>1003</v>
      </c>
      <c r="I138" s="81">
        <v>43742</v>
      </c>
      <c r="J138" s="87">
        <v>16040976.98</v>
      </c>
      <c r="K138" s="84" t="s">
        <v>791</v>
      </c>
      <c r="L138" s="9" t="s">
        <v>547</v>
      </c>
    </row>
    <row r="139" spans="1:12" ht="285">
      <c r="A139" s="4" t="s">
        <v>2</v>
      </c>
      <c r="B139" s="76" t="s">
        <v>959</v>
      </c>
      <c r="C139" s="9" t="s">
        <v>540</v>
      </c>
      <c r="D139" s="9" t="s">
        <v>891</v>
      </c>
      <c r="E139" s="9" t="s">
        <v>929</v>
      </c>
      <c r="F139" s="92" t="str">
        <f>'[2]FEDERAL LO'!F39&amp;" "&amp;'[2]FEDERAL LO'!G39&amp;" "&amp;'[2]FEDERAL LO'!H39&amp;" "&amp;'[2]FEDERAL LO'!I39&amp;" "&amp;'[2]FEDERAL LO'!J39&amp;" "&amp;'[2]FEDERAL LO'!K39&amp;" "&amp;'[2]FEDERAL LO'!L39&amp;" "&amp;'[2]FEDERAL LO'!M39&amp;" "&amp;'[2]FEDERAL LO'!N39&amp;" "&amp;'[2]FEDERAL LO'!O39&amp;" "&amp;'[2]FEDERAL LO'!P39&amp;" "&amp;'[2]FEDERAL LO'!Q39&amp;" "&amp;'[2]FEDERAL LO'!R39&amp;" "&amp;'[2]FEDERAL LO'!S39&amp;" "&amp;'[2]FEDERAL LO'!T39&amp;" "&amp;'[2]FEDERAL LO'!U39&amp;" "&amp;'[2]FEDERAL LO'!V39&amp;" "&amp;'[2]FEDERAL LO'!W39&amp;" "&amp;'[2]FEDERAL LO'!X39&amp;" "&amp;'[2]FEDERAL LO'!Y39&amp;" "&amp;'[2]FEDERAL LO'!Z39&amp;" "&amp;'[2]FEDERAL LO'!AA39&amp;" "&amp;'[2]FEDERAL LO'!AB39&amp;" "&amp;'[2]FEDERAL LO'!AC39&amp;" "&amp;'[2]FEDERAL LO'!AD39&amp;" "&amp;'[2]FEDERAL LO'!AE39&amp;" "&amp;'[2]FEDERAL LO'!AF39&amp;" "&amp;'[2]FEDERAL LO'!AG39&amp;" "&amp;'[2]FEDERAL LO'!AH39&amp;" "&amp;'[2]FEDERAL LO'!AI39&amp;" "&amp;'[2]FEDERAL LO'!AJ39&amp;" "&amp;'[2]FEDERAL LO'!AK39&amp;" "&amp;'[2]FEDERAL LO'!AL39&amp;" "&amp;'[2]FEDERAL LO'!AM39&amp;" "&amp;'[2]FEDERAL LO'!AN39&amp;" "&amp;'[2]FEDERAL LO'!AO39&amp;" "&amp;'[2]FEDERAL LO'!AP39&amp;" "&amp;'[2]FEDERAL LO'!AQ39&amp;" "&amp;'[2]FEDERAL LO'!AR39&amp;" "&amp;'[2]FEDERAL LO'!AS39&amp;" "&amp;'[2]FEDERAL LO'!AT39&amp;" "&amp;'[2]FEDERAL LO'!AU39&amp;" "&amp;'[2]FEDERAL LO'!AV39&amp;" "&amp;'[2]FEDERAL LO'!AW39&amp;" "&amp;'[2]FEDERAL LO'!AX39&amp;" "&amp;'[2]FEDERAL LO'!AY39&amp;" "&amp;'[2]FEDERAL LO'!AZ39&amp;" "&amp;'[2]FEDERAL LO'!BA39&amp;" "&amp;'[2]FEDERAL LO'!BB39&amp;" "&amp;'[2]FEDERAL LO'!BC39&amp;" "&amp;'[2]FEDERAL LO'!BD39&amp;" "&amp;'[2]FEDERAL LO'!BE39&amp;" "&amp;'[2]FEDERAL LO'!BF39&amp;" "&amp;'[2]FEDERAL LO'!BG39&amp;" "&amp;'[2]FEDERAL LO'!BH39</f>
        <v xml:space="preserve">Narváez Arcos S.A. de C.V. Compresores y Maquinaria de Tuxpan S.A. de C.V. Grupo Constructor de Carreteras Nacionales S.A. de C.V. en participación conjunta con Constructores y Contadores Asociados S.A. de C.V. Isabel Suarez González en participación conjunta con ASFACO, S.A. de C.V. Arrendadora Constructo S.A. de C.V. Edwin Pavel García Díaz en participación conjunta con Constructora e Inmobiliaria Reyes Escobar S.A. de C.V.   Excavaciones Profesionales S.A. de C.V. Gver Construcciones S.A de C.V. Construcciones y Desarrollo Macon S.A. de C.V. Comercializadora y Maxi Servicios Katania del Puerto S.A. de C.V. Grupo Comercial y Constructor Agua Blanca S.A de C.V. Tecnocaminos de México S.A. de C.V.  Pavimento y Compactaciones Diamante S.A. de C.V. Checa S.A. de C.V. Corporación Rivera del Rio S.A. de C.V. Comercializadora y Obra Civil DYSA S.A de C.V. Constructora Codu S.A. de C.V. Construcciones Pade S.A. de C.V. Constructora Irad S.A. de C.V. Construcciones Jebro de México S.A. de C.V. Constru Smart de America S.A. de C.V. Eyasa, S. de R.L. de C.V. Corporativo Atenas de Veracruz , S.A de C.V. Edificaciones ACAT S.A. de C.V. Córdova Construcciones y Mantenimiento S.A. de C.V. Ángel Alberto Jiménez Monfil Consorcio de Ingeniería y Arquitectura Sigma S.A. de C.V.  Pegsa Construcciones S.A. de C.V. Grupo Constructor Yeyca S.A. de C.V. Baea S. de R.L. de C.V.                         </v>
      </c>
      <c r="G139" s="76" t="s">
        <v>976</v>
      </c>
      <c r="H139" s="76" t="s">
        <v>1003</v>
      </c>
      <c r="I139" s="81">
        <v>43784</v>
      </c>
      <c r="J139" s="87">
        <v>36311565.890000001</v>
      </c>
      <c r="K139" s="84" t="s">
        <v>1006</v>
      </c>
      <c r="L139" s="9" t="s">
        <v>547</v>
      </c>
    </row>
    <row r="140" spans="1:12" ht="195">
      <c r="A140" s="4" t="s">
        <v>2</v>
      </c>
      <c r="B140" s="76" t="s">
        <v>958</v>
      </c>
      <c r="C140" s="9" t="s">
        <v>540</v>
      </c>
      <c r="D140" s="9" t="s">
        <v>890</v>
      </c>
      <c r="E140" s="9" t="s">
        <v>928</v>
      </c>
      <c r="F140" s="92" t="str">
        <f>'[2]FEDERAL LO'!F40&amp;" "&amp;'[2]FEDERAL LO'!G40&amp;" "&amp;'[2]FEDERAL LO'!H40&amp;" "&amp;'[2]FEDERAL LO'!I40&amp;" "&amp;'[2]FEDERAL LO'!J40&amp;" "&amp;'[2]FEDERAL LO'!K40&amp;" "&amp;'[2]FEDERAL LO'!L40&amp;" "&amp;'[2]FEDERAL LO'!M40&amp;" "&amp;'[2]FEDERAL LO'!N40&amp;" "&amp;'[2]FEDERAL LO'!O40&amp;" "&amp;'[2]FEDERAL LO'!P40&amp;" "&amp;'[2]FEDERAL LO'!Q40&amp;" "&amp;'[2]FEDERAL LO'!R40&amp;" "&amp;'[2]FEDERAL LO'!S40&amp;" "&amp;'[2]FEDERAL LO'!T40&amp;" "&amp;'[2]FEDERAL LO'!U40&amp;" "&amp;'[2]FEDERAL LO'!V40&amp;" "&amp;'[2]FEDERAL LO'!W40&amp;" "&amp;'[2]FEDERAL LO'!X40&amp;" "&amp;'[2]FEDERAL LO'!Y40&amp;" "&amp;'[2]FEDERAL LO'!Z40&amp;" "&amp;'[2]FEDERAL LO'!AA40&amp;" "&amp;'[2]FEDERAL LO'!AB40&amp;" "&amp;'[2]FEDERAL LO'!AC40&amp;" "&amp;'[2]FEDERAL LO'!AD40&amp;" "&amp;'[2]FEDERAL LO'!AE40&amp;" "&amp;'[2]FEDERAL LO'!AF40&amp;" "&amp;'[2]FEDERAL LO'!AG40&amp;" "&amp;'[2]FEDERAL LO'!AH40&amp;" "&amp;'[2]FEDERAL LO'!AI40&amp;" "&amp;'[2]FEDERAL LO'!AJ40&amp;" "&amp;'[2]FEDERAL LO'!AK40&amp;" "&amp;'[2]FEDERAL LO'!AL40&amp;" "&amp;'[2]FEDERAL LO'!AM40&amp;" "&amp;'[2]FEDERAL LO'!AN40&amp;" "&amp;'[2]FEDERAL LO'!AO40&amp;" "&amp;'[2]FEDERAL LO'!AP40&amp;" "&amp;'[2]FEDERAL LO'!AQ40&amp;" "&amp;'[2]FEDERAL LO'!AR40&amp;" "&amp;'[2]FEDERAL LO'!AS40&amp;" "&amp;'[2]FEDERAL LO'!AT40&amp;" "&amp;'[2]FEDERAL LO'!AU40&amp;" "&amp;'[2]FEDERAL LO'!AV40&amp;" "&amp;'[2]FEDERAL LO'!AW40&amp;" "&amp;'[2]FEDERAL LO'!AX40&amp;" "&amp;'[2]FEDERAL LO'!AY40&amp;" "&amp;'[2]FEDERAL LO'!AZ40&amp;" "&amp;'[2]FEDERAL LO'!BA40&amp;" "&amp;'[2]FEDERAL LO'!BB40&amp;" "&amp;'[2]FEDERAL LO'!BC40&amp;" "&amp;'[2]FEDERAL LO'!BD40&amp;" "&amp;'[2]FEDERAL LO'!BE40&amp;" "&amp;'[2]FEDERAL LO'!BF40&amp;" "&amp;'[2]FEDERAL LO'!BG40&amp;" "&amp;'[2]FEDERAL LO'!BH40</f>
        <v xml:space="preserve">Construcciones Pade, S.A. de C.V. Proyectos y Construcciones Ambientales Vida S.A. de C.V. Proyectos y Construcciones HEF, S.A. de C.V. Consorcio Industrial Cazglo, S.A. de C.V. Constructora e Inmobiliaria E&amp;G, S.A. de C.V. Servi Rent Ariadme, S.A. de C.V. Gver Construcciones, S.A. de C.V. Construcciones y Desarrollo Macon, S.A. de C.V. Construcciones Jebro de México, S.A. De C.V. Construcciones Magedi, S.A.  de C.V. Grupo Alopag, S.A. de C.V. Comercializadora Semideg, S.A. de C.V. Del Carmen Constructora, S.A. de C.V. Oseye, S.A. de C.V.  Constructora Lupama, S.A. de C.V. Grupo Constructor Kaiser Jar, S.A. de C.V. Vías y Edificaciones del Golfo, S.A. de C.V. Ricardo Cárdenas Pestaña Rafael Heredia Fuentes Constructora Reyes Gutiérrez, S.A. de C.V. en participación conjunta con Impulsadora y Desarrollo del Golfo, S.A. de C.V. Cordova Construcciones y Mantenimiento, S.A. de C.V. Baea, S. de R.L. de C.V.                                 </v>
      </c>
      <c r="G140" s="76" t="s">
        <v>757</v>
      </c>
      <c r="H140" s="76" t="s">
        <v>1003</v>
      </c>
      <c r="I140" s="81">
        <v>43797</v>
      </c>
      <c r="J140" s="87">
        <f>20563810.62*1.16</f>
        <v>23854020.319199998</v>
      </c>
      <c r="K140" s="84" t="s">
        <v>1005</v>
      </c>
      <c r="L140" s="9" t="s">
        <v>547</v>
      </c>
    </row>
    <row r="141" spans="1:12" ht="131.25">
      <c r="A141" s="4" t="s">
        <v>2</v>
      </c>
      <c r="B141" s="76" t="s">
        <v>957</v>
      </c>
      <c r="C141" s="9" t="s">
        <v>540</v>
      </c>
      <c r="D141" s="9" t="s">
        <v>889</v>
      </c>
      <c r="E141" s="9" t="s">
        <v>927</v>
      </c>
      <c r="F141" s="92" t="str">
        <f>'[2]FEDERAL LO'!F41&amp;" "&amp;'[2]FEDERAL LO'!G41&amp;" "&amp;'[2]FEDERAL LO'!H41&amp;" "&amp;'[2]FEDERAL LO'!I41&amp;" "&amp;'[2]FEDERAL LO'!J41&amp;" "&amp;'[2]FEDERAL LO'!K41&amp;" "&amp;'[2]FEDERAL LO'!L41&amp;" "&amp;'[2]FEDERAL LO'!M41&amp;" "&amp;'[2]FEDERAL LO'!N41&amp;" "&amp;'[2]FEDERAL LO'!O41&amp;" "&amp;'[2]FEDERAL LO'!P41&amp;" "&amp;'[2]FEDERAL LO'!Q41&amp;" "&amp;'[2]FEDERAL LO'!R41&amp;" "&amp;'[2]FEDERAL LO'!S41&amp;" "&amp;'[2]FEDERAL LO'!T41&amp;" "&amp;'[2]FEDERAL LO'!U41&amp;" "&amp;'[2]FEDERAL LO'!V41&amp;" "&amp;'[2]FEDERAL LO'!W41&amp;" "&amp;'[2]FEDERAL LO'!X41&amp;" "&amp;'[2]FEDERAL LO'!Y41&amp;" "&amp;'[2]FEDERAL LO'!Z41&amp;" "&amp;'[2]FEDERAL LO'!AA41&amp;" "&amp;'[2]FEDERAL LO'!AB41&amp;" "&amp;'[2]FEDERAL LO'!AC41&amp;" "&amp;'[2]FEDERAL LO'!AD41&amp;" "&amp;'[2]FEDERAL LO'!AE41&amp;" "&amp;'[2]FEDERAL LO'!AF41&amp;" "&amp;'[2]FEDERAL LO'!AG41&amp;" "&amp;'[2]FEDERAL LO'!AH41&amp;" "&amp;'[2]FEDERAL LO'!AI41&amp;" "&amp;'[2]FEDERAL LO'!AJ41&amp;" "&amp;'[2]FEDERAL LO'!AK41&amp;" "&amp;'[2]FEDERAL LO'!AL41&amp;" "&amp;'[2]FEDERAL LO'!AM41&amp;" "&amp;'[2]FEDERAL LO'!AN41&amp;" "&amp;'[2]FEDERAL LO'!AO41&amp;" "&amp;'[2]FEDERAL LO'!AP41&amp;" "&amp;'[2]FEDERAL LO'!AQ41&amp;" "&amp;'[2]FEDERAL LO'!AR41&amp;" "&amp;'[2]FEDERAL LO'!AS41&amp;" "&amp;'[2]FEDERAL LO'!AT41&amp;" "&amp;'[2]FEDERAL LO'!AU41&amp;" "&amp;'[2]FEDERAL LO'!AV41&amp;" "&amp;'[2]FEDERAL LO'!AW41&amp;" "&amp;'[2]FEDERAL LO'!AX41&amp;" "&amp;'[2]FEDERAL LO'!AY41&amp;" "&amp;'[2]FEDERAL LO'!AZ41&amp;" "&amp;'[2]FEDERAL LO'!BA41&amp;" "&amp;'[2]FEDERAL LO'!BB41&amp;" "&amp;'[2]FEDERAL LO'!BC41&amp;" "&amp;'[2]FEDERAL LO'!BD41&amp;" "&amp;'[2]FEDERAL LO'!BE41&amp;" "&amp;'[2]FEDERAL LO'!BF41&amp;" "&amp;'[2]FEDERAL LO'!BG41&amp;" "&amp;'[2]FEDERAL LO'!BH41</f>
        <v xml:space="preserve">Gver Construcciones S.A. de C.V. Eyasa S. de R.L. de C.V. Compresores y Maquinaria de Tuxpan S.A. de C.V. Ingeniería Civil y Eléctrica Ajaya S. de R.L. de C.V. Edificaciones Acat S.A. de C.V. Servicios y Construcciones Cisar S.A. de C.V. Construcciones y Desarrollo  Macon S.A. de C.V. Grupo Gama de Veracruz S.A. de C.V. Comercializadora y Maxi Servicios Katania del Puerto S.A. De C.V. Consorcio de Ingeniería y Arquitectura Sigma S.A.  de C.V.                                             </v>
      </c>
      <c r="G141" s="76" t="s">
        <v>773</v>
      </c>
      <c r="H141" s="76" t="s">
        <v>1003</v>
      </c>
      <c r="I141" s="81">
        <v>43802</v>
      </c>
      <c r="J141" s="87">
        <f>32237174.5*1.16</f>
        <v>37395122.419999994</v>
      </c>
      <c r="K141" s="84" t="s">
        <v>1004</v>
      </c>
      <c r="L141" s="9" t="s">
        <v>547</v>
      </c>
    </row>
    <row r="142" spans="1:12" ht="112.5">
      <c r="A142" s="4" t="s">
        <v>2</v>
      </c>
      <c r="B142" s="76" t="s">
        <v>956</v>
      </c>
      <c r="C142" s="9" t="s">
        <v>540</v>
      </c>
      <c r="D142" s="9" t="s">
        <v>888</v>
      </c>
      <c r="E142" s="9" t="s">
        <v>926</v>
      </c>
      <c r="F142" s="92" t="str">
        <f>'[2]FEDERAL LO'!F42&amp;" "&amp;'[2]FEDERAL LO'!G42&amp;" "&amp;'[2]FEDERAL LO'!H42&amp;" "&amp;'[2]FEDERAL LO'!I42&amp;" "&amp;'[2]FEDERAL LO'!J42&amp;" "&amp;'[2]FEDERAL LO'!K42&amp;" "&amp;'[2]FEDERAL LO'!L42&amp;" "&amp;'[2]FEDERAL LO'!M42&amp;" "&amp;'[2]FEDERAL LO'!N42&amp;" "&amp;'[2]FEDERAL LO'!O42&amp;" "&amp;'[2]FEDERAL LO'!P42&amp;" "&amp;'[2]FEDERAL LO'!Q42&amp;" "&amp;'[2]FEDERAL LO'!R42&amp;" "&amp;'[2]FEDERAL LO'!S42&amp;" "&amp;'[2]FEDERAL LO'!T42&amp;" "&amp;'[2]FEDERAL LO'!U42&amp;" "&amp;'[2]FEDERAL LO'!V42&amp;" "&amp;'[2]FEDERAL LO'!W42&amp;" "&amp;'[2]FEDERAL LO'!X42&amp;" "&amp;'[2]FEDERAL LO'!Y42&amp;" "&amp;'[2]FEDERAL LO'!Z42&amp;" "&amp;'[2]FEDERAL LO'!AA42&amp;" "&amp;'[2]FEDERAL LO'!AB42&amp;" "&amp;'[2]FEDERAL LO'!AC42&amp;" "&amp;'[2]FEDERAL LO'!AD42&amp;" "&amp;'[2]FEDERAL LO'!AE42&amp;" "&amp;'[2]FEDERAL LO'!AF42&amp;" "&amp;'[2]FEDERAL LO'!AG42&amp;" "&amp;'[2]FEDERAL LO'!AH42&amp;" "&amp;'[2]FEDERAL LO'!AI42&amp;" "&amp;'[2]FEDERAL LO'!AJ42&amp;" "&amp;'[2]FEDERAL LO'!AK42&amp;" "&amp;'[2]FEDERAL LO'!AL42&amp;" "&amp;'[2]FEDERAL LO'!AM42&amp;" "&amp;'[2]FEDERAL LO'!AN42&amp;" "&amp;'[2]FEDERAL LO'!AO42&amp;" "&amp;'[2]FEDERAL LO'!AP42&amp;" "&amp;'[2]FEDERAL LO'!AQ42&amp;" "&amp;'[2]FEDERAL LO'!AR42&amp;" "&amp;'[2]FEDERAL LO'!AS42&amp;" "&amp;'[2]FEDERAL LO'!AT42&amp;" "&amp;'[2]FEDERAL LO'!AU42&amp;" "&amp;'[2]FEDERAL LO'!AV42&amp;" "&amp;'[2]FEDERAL LO'!AW42&amp;" "&amp;'[2]FEDERAL LO'!AX42&amp;" "&amp;'[2]FEDERAL LO'!AY42&amp;" "&amp;'[2]FEDERAL LO'!AZ42&amp;" "&amp;'[2]FEDERAL LO'!BA42&amp;" "&amp;'[2]FEDERAL LO'!BB42&amp;" "&amp;'[2]FEDERAL LO'!BC42&amp;" "&amp;'[2]FEDERAL LO'!BD42&amp;" "&amp;'[2]FEDERAL LO'!BE42&amp;" "&amp;'[2]FEDERAL LO'!BF42&amp;" "&amp;'[2]FEDERAL LO'!BG42&amp;" "&amp;'[2]FEDERAL LO'!BH42</f>
        <v xml:space="preserve">Hernández Hernández Constructora S.A. de C.V. Constructora y Proveedora Oaxaca S.A. de C.V. Grupo Raudales S.A. de C.V. Constructora Terco S.A. de C.V. Impulsadora de Desarrollo del Golfo S.A. de C.V.                                                  </v>
      </c>
      <c r="G142" s="76" t="s">
        <v>975</v>
      </c>
      <c r="H142" s="76" t="s">
        <v>1003</v>
      </c>
      <c r="I142" s="81">
        <v>43812</v>
      </c>
      <c r="J142" s="87">
        <f>15347240.67*1.16</f>
        <v>17802799.177199997</v>
      </c>
      <c r="K142" s="84" t="s">
        <v>788</v>
      </c>
      <c r="L142" s="9" t="s">
        <v>547</v>
      </c>
    </row>
    <row r="143" spans="1:12" ht="150">
      <c r="A143" s="4" t="s">
        <v>2</v>
      </c>
      <c r="B143" s="76" t="s">
        <v>955</v>
      </c>
      <c r="C143" s="9" t="s">
        <v>540</v>
      </c>
      <c r="D143" s="9" t="s">
        <v>887</v>
      </c>
      <c r="E143" s="9" t="s">
        <v>925</v>
      </c>
      <c r="F143" s="92" t="str">
        <f>'[2]FEDERAL LO'!F43&amp;" "&amp;'[2]FEDERAL LO'!G43&amp;" "&amp;'[2]FEDERAL LO'!H43&amp;" "&amp;'[2]FEDERAL LO'!I43&amp;" "&amp;'[2]FEDERAL LO'!J43&amp;" "&amp;'[2]FEDERAL LO'!K43&amp;" "&amp;'[2]FEDERAL LO'!L43&amp;" "&amp;'[2]FEDERAL LO'!M43&amp;" "&amp;'[2]FEDERAL LO'!N43&amp;" "&amp;'[2]FEDERAL LO'!O43&amp;" "&amp;'[2]FEDERAL LO'!P43&amp;" "&amp;'[2]FEDERAL LO'!Q43&amp;" "&amp;'[2]FEDERAL LO'!R43&amp;" "&amp;'[2]FEDERAL LO'!S43&amp;" "&amp;'[2]FEDERAL LO'!T43&amp;" "&amp;'[2]FEDERAL LO'!U43&amp;" "&amp;'[2]FEDERAL LO'!V43&amp;" "&amp;'[2]FEDERAL LO'!W43&amp;" "&amp;'[2]FEDERAL LO'!X43&amp;" "&amp;'[2]FEDERAL LO'!Y43&amp;" "&amp;'[2]FEDERAL LO'!Z43&amp;" "&amp;'[2]FEDERAL LO'!AA43&amp;" "&amp;'[2]FEDERAL LO'!AB43&amp;" "&amp;'[2]FEDERAL LO'!AC43&amp;" "&amp;'[2]FEDERAL LO'!AD43&amp;" "&amp;'[2]FEDERAL LO'!AE43&amp;" "&amp;'[2]FEDERAL LO'!AF43&amp;" "&amp;'[2]FEDERAL LO'!AG43&amp;" "&amp;'[2]FEDERAL LO'!AH43&amp;" "&amp;'[2]FEDERAL LO'!AI43&amp;" "&amp;'[2]FEDERAL LO'!AJ43&amp;" "&amp;'[2]FEDERAL LO'!AK43&amp;" "&amp;'[2]FEDERAL LO'!AL43&amp;" "&amp;'[2]FEDERAL LO'!AM43&amp;" "&amp;'[2]FEDERAL LO'!AN43&amp;" "&amp;'[2]FEDERAL LO'!AO43&amp;" "&amp;'[2]FEDERAL LO'!AP43&amp;" "&amp;'[2]FEDERAL LO'!AQ43&amp;" "&amp;'[2]FEDERAL LO'!AR43&amp;" "&amp;'[2]FEDERAL LO'!AS43&amp;" "&amp;'[2]FEDERAL LO'!AT43&amp;" "&amp;'[2]FEDERAL LO'!AU43&amp;" "&amp;'[2]FEDERAL LO'!AV43&amp;" "&amp;'[2]FEDERAL LO'!AW43&amp;" "&amp;'[2]FEDERAL LO'!AX43&amp;" "&amp;'[2]FEDERAL LO'!AY43&amp;" "&amp;'[2]FEDERAL LO'!AZ43&amp;" "&amp;'[2]FEDERAL LO'!BA43&amp;" "&amp;'[2]FEDERAL LO'!BB43&amp;" "&amp;'[2]FEDERAL LO'!BC43&amp;" "&amp;'[2]FEDERAL LO'!BD43&amp;" "&amp;'[2]FEDERAL LO'!BE43&amp;" "&amp;'[2]FEDERAL LO'!BF43&amp;" "&amp;'[2]FEDERAL LO'!BG43&amp;" "&amp;'[2]FEDERAL LO'!BH43</f>
        <v xml:space="preserve">Constructora Irad S.A. de C.V. Construcciones Santa Clara S.A. de C.V. Construcciones Jevisa S.A. de C.V.  Terracerías y Líneas S.A. de C.V. en participación conjunta con Ingeniería Civil Rigoli S.A. de C.V.  Cemag Construcciones Excavaciones y Maquinaria del Golfo S.A. de C.V. Eyasa S. de R.L. de C.V. Construcciones y Obra Civil de Xalapa S.A. de C.V. Grupo Constructor de Carreteras Nacionales S.A. de C.V. en participación conjunta con Construcciones B&amp;M S.A. de C.V.  Impulsadora de Desarrollo del Golfo S.A. de C.V. Servicios  y Construcciones Cisar S.A. de C.V. Corporativo Atenas de Veracruz S.A. de C.V. Grupo Sermicons S.A. de C.V. Narvaez Arcos S.A. de C.V.                                          </v>
      </c>
      <c r="G143" s="76" t="s">
        <v>974</v>
      </c>
      <c r="H143" s="76" t="s">
        <v>1003</v>
      </c>
      <c r="I143" s="81">
        <v>43817</v>
      </c>
      <c r="J143" s="87">
        <f>13005374.75*1.16</f>
        <v>15086234.709999999</v>
      </c>
      <c r="K143" s="84" t="s">
        <v>788</v>
      </c>
      <c r="L143" s="9" t="s">
        <v>547</v>
      </c>
    </row>
    <row r="144" spans="1:12" ht="156">
      <c r="A144" s="4" t="s">
        <v>2</v>
      </c>
      <c r="B144" s="76" t="s">
        <v>955</v>
      </c>
      <c r="C144" s="9" t="s">
        <v>540</v>
      </c>
      <c r="D144" s="9" t="s">
        <v>886</v>
      </c>
      <c r="E144" s="9" t="s">
        <v>924</v>
      </c>
      <c r="F144" s="92" t="str">
        <f>'[2]FEDERAL LO'!F44&amp;" "&amp;'[2]FEDERAL LO'!G44&amp;" "&amp;'[2]FEDERAL LO'!H44&amp;" "&amp;'[2]FEDERAL LO'!I44&amp;" "&amp;'[2]FEDERAL LO'!J44&amp;" "&amp;'[2]FEDERAL LO'!K44&amp;" "&amp;'[2]FEDERAL LO'!L44&amp;" "&amp;'[2]FEDERAL LO'!M44&amp;" "&amp;'[2]FEDERAL LO'!N44&amp;" "&amp;'[2]FEDERAL LO'!O44&amp;" "&amp;'[2]FEDERAL LO'!P44&amp;" "&amp;'[2]FEDERAL LO'!Q44&amp;" "&amp;'[2]FEDERAL LO'!R44&amp;" "&amp;'[2]FEDERAL LO'!S44&amp;" "&amp;'[2]FEDERAL LO'!T44&amp;" "&amp;'[2]FEDERAL LO'!U44&amp;" "&amp;'[2]FEDERAL LO'!V44&amp;" "&amp;'[2]FEDERAL LO'!W44&amp;" "&amp;'[2]FEDERAL LO'!X44&amp;" "&amp;'[2]FEDERAL LO'!Y44&amp;" "&amp;'[2]FEDERAL LO'!Z44&amp;" "&amp;'[2]FEDERAL LO'!AA44&amp;" "&amp;'[2]FEDERAL LO'!AB44&amp;" "&amp;'[2]FEDERAL LO'!AC44&amp;" "&amp;'[2]FEDERAL LO'!AD44&amp;" "&amp;'[2]FEDERAL LO'!AE44&amp;" "&amp;'[2]FEDERAL LO'!AF44&amp;" "&amp;'[2]FEDERAL LO'!AG44&amp;" "&amp;'[2]FEDERAL LO'!AH44&amp;" "&amp;'[2]FEDERAL LO'!AI44&amp;" "&amp;'[2]FEDERAL LO'!AJ44&amp;" "&amp;'[2]FEDERAL LO'!AK44&amp;" "&amp;'[2]FEDERAL LO'!AL44&amp;" "&amp;'[2]FEDERAL LO'!AM44&amp;" "&amp;'[2]FEDERAL LO'!AN44&amp;" "&amp;'[2]FEDERAL LO'!AO44&amp;" "&amp;'[2]FEDERAL LO'!AP44&amp;" "&amp;'[2]FEDERAL LO'!AQ44&amp;" "&amp;'[2]FEDERAL LO'!AR44&amp;" "&amp;'[2]FEDERAL LO'!AS44&amp;" "&amp;'[2]FEDERAL LO'!AT44&amp;" "&amp;'[2]FEDERAL LO'!AU44&amp;" "&amp;'[2]FEDERAL LO'!AV44&amp;" "&amp;'[2]FEDERAL LO'!AW44&amp;" "&amp;'[2]FEDERAL LO'!AX44&amp;" "&amp;'[2]FEDERAL LO'!AY44&amp;" "&amp;'[2]FEDERAL LO'!AZ44&amp;" "&amp;'[2]FEDERAL LO'!BA44&amp;" "&amp;'[2]FEDERAL LO'!BB44&amp;" "&amp;'[2]FEDERAL LO'!BC44&amp;" "&amp;'[2]FEDERAL LO'!BD44&amp;" "&amp;'[2]FEDERAL LO'!BE44&amp;" "&amp;'[2]FEDERAL LO'!BF44&amp;" "&amp;'[2]FEDERAL LO'!BG44&amp;" "&amp;'[2]FEDERAL LO'!BH44</f>
        <v xml:space="preserve">Coll Ingeniería S.A. de C.V. Construcciones Santa Clara S.A. de C.V. Ingeniería Civil Rigoli S.A. de C.V. en participación conjunta con  Gver Construcciones S.A. de C.V. Comercializadora y Maxi Servicios Katania del Puerto S.A. de C.V. Constructora Reve S.A. de C.V. Corporativo Atenas de Veracruz S.A. de C.V. Oseye S.A. de C.V. Supervisión, Construcción y Mantenimiento Espinoza S.A. de C.V. Compresores y Maquinaria de Tuxpan S.A. de C.V. Constructora Maemar S.A. de C.V. Espitco Construcciones S.A. de C.V.                                            </v>
      </c>
      <c r="G144" s="76" t="s">
        <v>973</v>
      </c>
      <c r="H144" s="76" t="s">
        <v>1003</v>
      </c>
      <c r="I144" s="81">
        <v>43817</v>
      </c>
      <c r="J144" s="87">
        <f>24827536.82*1.16</f>
        <v>28799942.711199999</v>
      </c>
      <c r="K144" s="84" t="s">
        <v>788</v>
      </c>
      <c r="L144" s="9" t="s">
        <v>547</v>
      </c>
    </row>
    <row r="145" spans="1:12" ht="175.5">
      <c r="A145" s="4" t="s">
        <v>2</v>
      </c>
      <c r="B145" s="76" t="s">
        <v>955</v>
      </c>
      <c r="C145" s="9" t="s">
        <v>540</v>
      </c>
      <c r="D145" s="9" t="s">
        <v>885</v>
      </c>
      <c r="E145" s="9" t="s">
        <v>923</v>
      </c>
      <c r="F145" s="92" t="str">
        <f>'[2]FEDERAL LO'!F45&amp;" "&amp;'[2]FEDERAL LO'!G45&amp;" "&amp;'[2]FEDERAL LO'!H45&amp;" "&amp;'[2]FEDERAL LO'!I45&amp;" "&amp;'[2]FEDERAL LO'!J45&amp;" "&amp;'[2]FEDERAL LO'!K45&amp;" "&amp;'[2]FEDERAL LO'!L45&amp;" "&amp;'[2]FEDERAL LO'!M45&amp;" "&amp;'[2]FEDERAL LO'!N45&amp;" "&amp;'[2]FEDERAL LO'!O45&amp;" "&amp;'[2]FEDERAL LO'!P45&amp;" "&amp;'[2]FEDERAL LO'!Q45&amp;" "&amp;'[2]FEDERAL LO'!R45&amp;" "&amp;'[2]FEDERAL LO'!S45&amp;" "&amp;'[2]FEDERAL LO'!T45&amp;" "&amp;'[2]FEDERAL LO'!U45&amp;" "&amp;'[2]FEDERAL LO'!V45&amp;" "&amp;'[2]FEDERAL LO'!W45&amp;" "&amp;'[2]FEDERAL LO'!X45&amp;" "&amp;'[2]FEDERAL LO'!Y45&amp;" "&amp;'[2]FEDERAL LO'!Z45&amp;" "&amp;'[2]FEDERAL LO'!AA45&amp;" "&amp;'[2]FEDERAL LO'!AB45&amp;" "&amp;'[2]FEDERAL LO'!AC45&amp;" "&amp;'[2]FEDERAL LO'!AD45&amp;" "&amp;'[2]FEDERAL LO'!AE45&amp;" "&amp;'[2]FEDERAL LO'!AF45&amp;" "&amp;'[2]FEDERAL LO'!AG45&amp;" "&amp;'[2]FEDERAL LO'!AH45&amp;" "&amp;'[2]FEDERAL LO'!AI45&amp;" "&amp;'[2]FEDERAL LO'!AJ45&amp;" "&amp;'[2]FEDERAL LO'!AK45&amp;" "&amp;'[2]FEDERAL LO'!AL45&amp;" "&amp;'[2]FEDERAL LO'!AM45&amp;" "&amp;'[2]FEDERAL LO'!AN45&amp;" "&amp;'[2]FEDERAL LO'!AO45&amp;" "&amp;'[2]FEDERAL LO'!AP45&amp;" "&amp;'[2]FEDERAL LO'!AQ45&amp;" "&amp;'[2]FEDERAL LO'!AR45&amp;" "&amp;'[2]FEDERAL LO'!AS45&amp;" "&amp;'[2]FEDERAL LO'!AT45&amp;" "&amp;'[2]FEDERAL LO'!AU45&amp;" "&amp;'[2]FEDERAL LO'!AV45&amp;" "&amp;'[2]FEDERAL LO'!AW45&amp;" "&amp;'[2]FEDERAL LO'!AX45&amp;" "&amp;'[2]FEDERAL LO'!AY45&amp;" "&amp;'[2]FEDERAL LO'!AZ45&amp;" "&amp;'[2]FEDERAL LO'!BA45&amp;" "&amp;'[2]FEDERAL LO'!BB45&amp;" "&amp;'[2]FEDERAL LO'!BC45&amp;" "&amp;'[2]FEDERAL LO'!BD45&amp;" "&amp;'[2]FEDERAL LO'!BE45&amp;" "&amp;'[2]FEDERAL LO'!BF45&amp;" "&amp;'[2]FEDERAL LO'!BG45&amp;" "&amp;'[2]FEDERAL LO'!BH45</f>
        <v xml:space="preserve">Construcciones Santa Clara S.A. de C.V. Corporativo Atenas de Veracruz S.A. de C.V. Constructora Irad S.A. de C.V. Agregados y Premezclados de Martínez S.A. de C.V. en participación conjunta con Desarrollos Asfalticos S.A. de C.V. Construcciones y Obra Civil de Xalapa S.A. de C.V. Oseye S.A. de C.V. Espitco Construcciones S.A. de C.V. Constructora Maemar S.A. de C.V. Constructora y Arrendadora CCOCSA S.A. de C.V. Grupo Sermicons S.A. de C.V. Constructora Reyes Gutiérrez S.A. de C.V. en participación conjunta con Constructora Terco S.A. de C.V.                                            </v>
      </c>
      <c r="G145" s="76" t="s">
        <v>972</v>
      </c>
      <c r="H145" s="76" t="s">
        <v>1003</v>
      </c>
      <c r="I145" s="81">
        <v>43817</v>
      </c>
      <c r="J145" s="87">
        <f>24224625.57*1.16</f>
        <v>28100565.661199998</v>
      </c>
      <c r="K145" s="84" t="s">
        <v>788</v>
      </c>
      <c r="L145" s="9" t="s">
        <v>547</v>
      </c>
    </row>
    <row r="146" spans="1:12" ht="112.5">
      <c r="A146" s="4" t="s">
        <v>2</v>
      </c>
      <c r="B146" s="76" t="s">
        <v>1040</v>
      </c>
      <c r="C146" s="9" t="s">
        <v>13</v>
      </c>
      <c r="D146" s="9" t="s">
        <v>1020</v>
      </c>
      <c r="E146" s="9" t="s">
        <v>1032</v>
      </c>
      <c r="F146" s="92" t="str">
        <f>'[2]ESTATAL LPE'!F8&amp;" "&amp;'[2]ESTATAL LPE'!G8&amp;" "&amp;'[2]ESTATAL LPE'!H8&amp;" "&amp;'[2]ESTATAL LPE'!I8&amp;" "&amp;'[2]ESTATAL LPE'!J8&amp;" "&amp;'[2]ESTATAL LPE'!K8&amp;" "&amp;'[2]ESTATAL LPE'!L8&amp;" "&amp;'[2]ESTATAL LPE'!M8&amp;" "&amp;'[2]ESTATAL LPE'!N8&amp;" "&amp;'[2]ESTATAL LPE'!O8&amp;" "&amp;'[2]ESTATAL LPE'!P8&amp;" "&amp;'[2]ESTATAL LPE'!Q8&amp;" "&amp;'[2]ESTATAL LPE'!R8</f>
        <v xml:space="preserve">Edgar Reyes Méndez MI Caminos e Infraestructura S.A. de C.V. Constructora Terco, S.A. de C.V. Grupo Constructor Ruso, S.A. de C.V. Constructores y Edificadores del Puerto, S.A. de C.V.        </v>
      </c>
      <c r="G146" s="76" t="s">
        <v>975</v>
      </c>
      <c r="H146" s="76" t="s">
        <v>786</v>
      </c>
      <c r="I146" s="81">
        <v>43650</v>
      </c>
      <c r="J146" s="87">
        <v>21212531.329999998</v>
      </c>
      <c r="K146" s="84" t="s">
        <v>884</v>
      </c>
      <c r="L146" s="9" t="s">
        <v>547</v>
      </c>
    </row>
    <row r="147" spans="1:12" ht="112.5">
      <c r="A147" s="4" t="s">
        <v>2</v>
      </c>
      <c r="B147" s="76" t="s">
        <v>1040</v>
      </c>
      <c r="C147" s="9" t="s">
        <v>13</v>
      </c>
      <c r="D147" s="9" t="s">
        <v>1018</v>
      </c>
      <c r="E147" s="9" t="s">
        <v>1031</v>
      </c>
      <c r="F147" s="92" t="str">
        <f>'[2]ESTATAL LPE'!F9&amp;" "&amp;'[2]ESTATAL LPE'!G9&amp;" "&amp;'[2]ESTATAL LPE'!H9&amp;" "&amp;'[2]ESTATAL LPE'!I9&amp;" "&amp;'[2]ESTATAL LPE'!J9&amp;" "&amp;'[2]ESTATAL LPE'!K9&amp;" "&amp;'[2]ESTATAL LPE'!L9&amp;" "&amp;'[2]ESTATAL LPE'!M9&amp;" "&amp;'[2]ESTATAL LPE'!N9&amp;" "&amp;'[2]ESTATAL LPE'!O9&amp;" "&amp;'[2]ESTATAL LPE'!P9&amp;" "&amp;'[2]ESTATAL LPE'!Q9&amp;" "&amp;'[2]ESTATAL LPE'!R9</f>
        <v xml:space="preserve">Edgar Reyes Méndez Gabacom Contructora S.A. de C.V. Constructora Terco, S.A. de C.V. Grupo Constructor Badez, S.A. de C.V. Grupo Constructor Ruso, S.A. de C.V. Constructores y Edificadores del Puerto, S.A. de C.V. Construcciones Amianto S.A. de C.V.      </v>
      </c>
      <c r="G147" s="88" t="s">
        <v>979</v>
      </c>
      <c r="H147" s="78"/>
      <c r="I147" s="82"/>
      <c r="J147" s="87"/>
      <c r="K147" s="85"/>
      <c r="L147" s="9" t="s">
        <v>547</v>
      </c>
    </row>
    <row r="148" spans="1:12" ht="131.25">
      <c r="A148" s="4" t="s">
        <v>2</v>
      </c>
      <c r="B148" s="76" t="s">
        <v>1039</v>
      </c>
      <c r="C148" s="9" t="s">
        <v>13</v>
      </c>
      <c r="D148" s="9" t="s">
        <v>1019</v>
      </c>
      <c r="E148" s="9" t="s">
        <v>1030</v>
      </c>
      <c r="F148" s="92" t="str">
        <f>'[2]ESTATAL LPE'!F10&amp;" "&amp;'[2]ESTATAL LPE'!G10&amp;" "&amp;'[2]ESTATAL LPE'!H10&amp;" "&amp;'[2]ESTATAL LPE'!I10&amp;" "&amp;'[2]ESTATAL LPE'!J10&amp;" "&amp;'[2]ESTATAL LPE'!K10&amp;" "&amp;'[2]ESTATAL LPE'!L10&amp;" "&amp;'[2]ESTATAL LPE'!M10&amp;" "&amp;'[2]ESTATAL LPE'!N10&amp;" "&amp;'[2]ESTATAL LPE'!O10&amp;" "&amp;'[2]ESTATAL LPE'!P10&amp;" "&amp;'[2]ESTATAL LPE'!Q10&amp;" "&amp;'[2]ESTATAL LPE'!R10</f>
        <v xml:space="preserve">Constructora Sicar, S.A. de C.V. Juan Carlos Alemán Chávez Grupo Constructor Brotherhood, S.A. de C.V. Construcción Marina y Terrestre, S.A. de C.V. Desarrollador de la Montaña Alta del Norte de Veracruz, S.A. de C.V.        </v>
      </c>
      <c r="G148" s="76" t="s">
        <v>1044</v>
      </c>
      <c r="H148" s="76" t="s">
        <v>786</v>
      </c>
      <c r="I148" s="81">
        <v>43679</v>
      </c>
      <c r="J148" s="87">
        <v>4459000.3</v>
      </c>
      <c r="K148" s="84" t="s">
        <v>787</v>
      </c>
      <c r="L148" s="9" t="s">
        <v>547</v>
      </c>
    </row>
    <row r="149" spans="1:12" ht="112.5">
      <c r="A149" s="4" t="s">
        <v>2</v>
      </c>
      <c r="B149" s="76" t="s">
        <v>1038</v>
      </c>
      <c r="C149" s="9" t="s">
        <v>13</v>
      </c>
      <c r="D149" s="9" t="s">
        <v>1018</v>
      </c>
      <c r="E149" s="9" t="s">
        <v>1029</v>
      </c>
      <c r="F149" s="92" t="str">
        <f>'[2]ESTATAL LPE'!F11&amp;" "&amp;'[2]ESTATAL LPE'!G11&amp;" "&amp;'[2]ESTATAL LPE'!H11&amp;" "&amp;'[2]ESTATAL LPE'!I11&amp;" "&amp;'[2]ESTATAL LPE'!J11&amp;" "&amp;'[2]ESTATAL LPE'!K11&amp;" "&amp;'[2]ESTATAL LPE'!L11&amp;" "&amp;'[2]ESTATAL LPE'!M11&amp;" "&amp;'[2]ESTATAL LPE'!N11&amp;" "&amp;'[2]ESTATAL LPE'!O11&amp;" "&amp;'[2]ESTATAL LPE'!P11&amp;" "&amp;'[2]ESTATAL LPE'!Q11&amp;" "&amp;'[2]ESTATAL LPE'!R11</f>
        <v xml:space="preserve">Miguel Ángel Chacón Luna  Edgar Reyes Méndez Eyasa S. de R.L. de C.V.          </v>
      </c>
      <c r="G149" s="88" t="s">
        <v>979</v>
      </c>
      <c r="H149" s="78"/>
      <c r="I149" s="82"/>
      <c r="J149" s="87"/>
      <c r="K149" s="85"/>
      <c r="L149" s="9" t="s">
        <v>547</v>
      </c>
    </row>
    <row r="150" spans="1:12" ht="93.75">
      <c r="A150" s="4" t="s">
        <v>2</v>
      </c>
      <c r="B150" s="76" t="s">
        <v>1037</v>
      </c>
      <c r="C150" s="9" t="s">
        <v>13</v>
      </c>
      <c r="D150" s="9" t="s">
        <v>1017</v>
      </c>
      <c r="E150" s="9" t="s">
        <v>1028</v>
      </c>
      <c r="F150" s="92" t="str">
        <f>'[2]ESTATAL LPE'!F12&amp;" "&amp;'[2]ESTATAL LPE'!G12&amp;" "&amp;'[2]ESTATAL LPE'!H12&amp;" "&amp;'[2]ESTATAL LPE'!I12&amp;" "&amp;'[2]ESTATAL LPE'!J12&amp;" "&amp;'[2]ESTATAL LPE'!K12&amp;" "&amp;'[2]ESTATAL LPE'!L12&amp;" "&amp;'[2]ESTATAL LPE'!M12&amp;" "&amp;'[2]ESTATAL LPE'!N12&amp;" "&amp;'[2]ESTATAL LPE'!O12&amp;" "&amp;'[2]ESTATAL LPE'!P12&amp;" "&amp;'[2]ESTATAL LPE'!Q12&amp;" "&amp;'[2]ESTATAL LPE'!R12</f>
        <v xml:space="preserve">Constructora Lupama, S.A. de C.V. Obras Civiles de Cordoba, S. de R.L. de C.V. Consorcio Inmobiliario y Constructor ASPEN, S.A. de C.V.          </v>
      </c>
      <c r="G150" s="76" t="s">
        <v>765</v>
      </c>
      <c r="H150" s="76" t="s">
        <v>786</v>
      </c>
      <c r="I150" s="81">
        <v>43704</v>
      </c>
      <c r="J150" s="87">
        <v>16600214.8928</v>
      </c>
      <c r="K150" s="84" t="s">
        <v>787</v>
      </c>
      <c r="L150" s="9" t="s">
        <v>547</v>
      </c>
    </row>
    <row r="151" spans="1:12" ht="93.75">
      <c r="A151" s="4" t="s">
        <v>2</v>
      </c>
      <c r="B151" s="76" t="s">
        <v>1037</v>
      </c>
      <c r="C151" s="9" t="s">
        <v>13</v>
      </c>
      <c r="D151" s="9" t="s">
        <v>1016</v>
      </c>
      <c r="E151" s="9" t="s">
        <v>1027</v>
      </c>
      <c r="F151" s="92" t="str">
        <f>'[2]ESTATAL LPE'!F13&amp;" "&amp;'[2]ESTATAL LPE'!G13&amp;" "&amp;'[2]ESTATAL LPE'!H13&amp;" "&amp;'[2]ESTATAL LPE'!I13&amp;" "&amp;'[2]ESTATAL LPE'!J13&amp;" "&amp;'[2]ESTATAL LPE'!K13&amp;" "&amp;'[2]ESTATAL LPE'!L13&amp;" "&amp;'[2]ESTATAL LPE'!M13&amp;" "&amp;'[2]ESTATAL LPE'!N13&amp;" "&amp;'[2]ESTATAL LPE'!O13&amp;" "&amp;'[2]ESTATAL LPE'!P13&amp;" "&amp;'[2]ESTATAL LPE'!Q13&amp;" "&amp;'[2]ESTATAL LPE'!R13</f>
        <v xml:space="preserve">Obras Civiles de Cordoba, S. de R.L. de C.V.            </v>
      </c>
      <c r="G151" s="88" t="s">
        <v>979</v>
      </c>
      <c r="H151" s="78"/>
      <c r="I151" s="82"/>
      <c r="J151" s="87"/>
      <c r="K151" s="85"/>
      <c r="L151" s="9" t="s">
        <v>547</v>
      </c>
    </row>
    <row r="152" spans="1:12" ht="131.25">
      <c r="A152" s="4" t="s">
        <v>2</v>
      </c>
      <c r="B152" s="76" t="s">
        <v>1036</v>
      </c>
      <c r="C152" s="9" t="s">
        <v>13</v>
      </c>
      <c r="D152" s="9" t="s">
        <v>1015</v>
      </c>
      <c r="E152" s="9" t="s">
        <v>1026</v>
      </c>
      <c r="F152" s="92" t="str">
        <f>'[2]ESTATAL LPE'!F14&amp;" "&amp;'[2]ESTATAL LPE'!G14&amp;" "&amp;'[2]ESTATAL LPE'!H14&amp;" "&amp;'[2]ESTATAL LPE'!I14&amp;" "&amp;'[2]ESTATAL LPE'!J14&amp;" "&amp;'[2]ESTATAL LPE'!K14&amp;" "&amp;'[2]ESTATAL LPE'!L14&amp;" "&amp;'[2]ESTATAL LPE'!M14&amp;" "&amp;'[2]ESTATAL LPE'!N14&amp;" "&amp;'[2]ESTATAL LPE'!O14&amp;" "&amp;'[2]ESTATAL LPE'!P14&amp;" "&amp;'[2]ESTATAL LPE'!Q14&amp;" "&amp;'[2]ESTATAL LPE'!R14</f>
        <v xml:space="preserve">Constructora Irad, S.A. de C.V. Ingeniera de proyectos y Construcciones del centro S.A. de C.V. Consorcio Inmobiliario y Constructor Aspen, S.A. de C.V. Arquitectura y Construcción del Sur , S.A. de C.V. en participación conjunta  con Grupo Raudales S.A. de C.V. Constructora Arkia, S.A. de C.V. Constructora Nona, S.A.P.I. de C.V. en participación conjunta con Infraestructura en Construcción S.A. de C.V. Marcelino del Ángel Amaya Construcciones y Obra Civil de Xalapa S.A. de C.V.     </v>
      </c>
      <c r="G152" s="88" t="s">
        <v>979</v>
      </c>
      <c r="H152" s="78"/>
      <c r="I152" s="82"/>
      <c r="J152" s="87"/>
      <c r="K152" s="88"/>
      <c r="L152" s="9" t="s">
        <v>547</v>
      </c>
    </row>
    <row r="153" spans="1:12" ht="187.5">
      <c r="A153" s="4" t="s">
        <v>2</v>
      </c>
      <c r="B153" s="76" t="s">
        <v>1035</v>
      </c>
      <c r="C153" s="9" t="s">
        <v>13</v>
      </c>
      <c r="D153" s="9" t="s">
        <v>1014</v>
      </c>
      <c r="E153" s="9" t="s">
        <v>1025</v>
      </c>
      <c r="F153" s="92" t="str">
        <f>'[2]ESTATAL LPE'!F15&amp;" "&amp;'[2]ESTATAL LPE'!G15&amp;" "&amp;'[2]ESTATAL LPE'!H15&amp;" "&amp;'[2]ESTATAL LPE'!I15&amp;" "&amp;'[2]ESTATAL LPE'!J15&amp;" "&amp;'[2]ESTATAL LPE'!K15&amp;" "&amp;'[2]ESTATAL LPE'!L15&amp;" "&amp;'[2]ESTATAL LPE'!M15&amp;" "&amp;'[2]ESTATAL LPE'!N15&amp;" "&amp;'[2]ESTATAL LPE'!O15&amp;" "&amp;'[2]ESTATAL LPE'!P15&amp;" "&amp;'[2]ESTATAL LPE'!Q15&amp;" "&amp;'[2]ESTATAL LPE'!R15</f>
        <v xml:space="preserve">Rocher Ingenieria, S.A. de C.V. Ingeniera y Arquitectura, Servicios Integrales,  S.A. de C.V. Constructora Lupama, S.A. de C.V. COMMA Desarrollador Interoceánico S.A. de C.V. Copavisa, S.A. de C.V.        </v>
      </c>
      <c r="G153" s="88" t="s">
        <v>979</v>
      </c>
      <c r="H153" s="78"/>
      <c r="I153" s="82"/>
      <c r="J153" s="87"/>
      <c r="K153" s="85"/>
      <c r="L153" s="9" t="s">
        <v>547</v>
      </c>
    </row>
    <row r="154" spans="1:12" ht="135">
      <c r="A154" s="4" t="s">
        <v>2</v>
      </c>
      <c r="B154" s="76" t="s">
        <v>1035</v>
      </c>
      <c r="C154" s="9" t="s">
        <v>13</v>
      </c>
      <c r="D154" s="9" t="s">
        <v>1013</v>
      </c>
      <c r="E154" s="9" t="s">
        <v>1024</v>
      </c>
      <c r="F154" s="92" t="str">
        <f>'[2]ESTATAL LPE'!F16&amp;" "&amp;'[2]ESTATAL LPE'!G16&amp;" "&amp;'[2]ESTATAL LPE'!H16&amp;" "&amp;'[2]ESTATAL LPE'!I16&amp;" "&amp;'[2]ESTATAL LPE'!J16&amp;" "&amp;'[2]ESTATAL LPE'!K16&amp;" "&amp;'[2]ESTATAL LPE'!L16&amp;" "&amp;'[2]ESTATAL LPE'!M16&amp;" "&amp;'[2]ESTATAL LPE'!N16&amp;" "&amp;'[2]ESTATAL LPE'!O16&amp;" "&amp;'[2]ESTATAL LPE'!P16&amp;" "&amp;'[2]ESTATAL LPE'!Q16&amp;" "&amp;'[2]ESTATAL LPE'!R16</f>
        <v>Constructora Lupama, S.A. de C.V. Supervisión, Construcción y Edificación Leo, S.A. de C.V.., en asociación en participación con Syo de México, S.A. de C.V. Construcmartz, S.A. de C.V. Iudi, S.A. de C.V. Cieg, s.a. de c.v. Grupo Industrial y Comercial Anáhuac, S.A. de C.V. Constructora 1912, S.A. de C.V., en asociación en participación con Huatusco Construye, S. de R.L. de C.V. AG Minerals, S.A. de C.V. Promotora Bicentenario del Golfo, R. de R.L. de C.V. SC Constructora Sinergia Civil, S.A. de C.V. Construcciones Santa Clara, S.A. de C.V. Pavimentos y Compactaciones Diamante, S.A. de C.V. Proyectos y Construcciones Ambientales Vida, S.A. de C.V.</v>
      </c>
      <c r="G154" s="76" t="s">
        <v>1043</v>
      </c>
      <c r="H154" s="76" t="s">
        <v>786</v>
      </c>
      <c r="I154" s="81">
        <v>43735</v>
      </c>
      <c r="J154" s="87">
        <v>22784954.920000002</v>
      </c>
      <c r="K154" s="84" t="s">
        <v>787</v>
      </c>
      <c r="L154" s="9" t="s">
        <v>547</v>
      </c>
    </row>
    <row r="155" spans="1:12" ht="131.25">
      <c r="A155" s="4" t="s">
        <v>2</v>
      </c>
      <c r="B155" s="76" t="s">
        <v>1035</v>
      </c>
      <c r="C155" s="9" t="s">
        <v>13</v>
      </c>
      <c r="D155" s="9" t="s">
        <v>1012</v>
      </c>
      <c r="E155" s="9" t="s">
        <v>1023</v>
      </c>
      <c r="F155" s="92" t="str">
        <f>'[2]ESTATAL LPE'!F17&amp;" "&amp;'[2]ESTATAL LPE'!G17&amp;" "&amp;'[2]ESTATAL LPE'!H17&amp;" "&amp;'[2]ESTATAL LPE'!I17&amp;" "&amp;'[2]ESTATAL LPE'!J17&amp;" "&amp;'[2]ESTATAL LPE'!K17&amp;" "&amp;'[2]ESTATAL LPE'!L17&amp;" "&amp;'[2]ESTATAL LPE'!M17&amp;" "&amp;'[2]ESTATAL LPE'!N17&amp;" "&amp;'[2]ESTATAL LPE'!O17&amp;" "&amp;'[2]ESTATAL LPE'!P17&amp;" "&amp;'[2]ESTATAL LPE'!Q17&amp;" "&amp;'[2]ESTATAL LPE'!R17</f>
        <v xml:space="preserve">Constructora Lupama, S.A. de C.V. Construcmartz, S.A. de C.V. Iudi, S.A. de C.V. AG Minerals, S.A. de C.V. 500 años Medellín, S.A. de C.V. Construcciones Santa Clara, S.A. de C.V. Marcelino del Ángel Amaya Claudia Beatriz Gutiérrez López Fuerza de Ingeniería Rasante de México, S.A. de C.V. Consorcio Industrial Cazglo, S.A. de C.V.   </v>
      </c>
      <c r="G155" s="89" t="s">
        <v>1042</v>
      </c>
      <c r="H155" s="80"/>
      <c r="I155" s="83"/>
      <c r="J155" s="87"/>
      <c r="K155" s="86"/>
      <c r="L155" s="9" t="s">
        <v>547</v>
      </c>
    </row>
    <row r="156" spans="1:12" ht="120">
      <c r="A156" s="4" t="s">
        <v>2</v>
      </c>
      <c r="B156" s="76" t="s">
        <v>1034</v>
      </c>
      <c r="C156" s="9" t="s">
        <v>13</v>
      </c>
      <c r="D156" s="9" t="s">
        <v>1011</v>
      </c>
      <c r="E156" s="9" t="s">
        <v>1022</v>
      </c>
      <c r="F156" s="92" t="str">
        <f>'[2]ESTATAL LPE'!F18&amp;" "&amp;'[2]ESTATAL LPE'!G18&amp;" "&amp;'[2]ESTATAL LPE'!H18&amp;" "&amp;'[2]ESTATAL LPE'!I18&amp;" "&amp;'[2]ESTATAL LPE'!J18&amp;" "&amp;'[2]ESTATAL LPE'!K18&amp;" "&amp;'[2]ESTATAL LPE'!L18&amp;" "&amp;'[2]ESTATAL LPE'!M18&amp;" "&amp;'[2]ESTATAL LPE'!N18&amp;" "&amp;'[2]ESTATAL LPE'!O18&amp;" "&amp;'[2]ESTATAL LPE'!P18&amp;" "&amp;'[2]ESTATAL LPE'!Q18&amp;" "&amp;'[2]ESTATAL LPE'!R18</f>
        <v xml:space="preserve">Eyasa, S. de R.L. de C.V. Obras Civiles de Córdoba, S. de R.L. de C.V. Piaco, S.A. de C.V. en participación conjunta con Servicios Auxiliares Veracruzanos S.A. de C.V. Grupo Raudales, S.A. de C.V. Corporativo Atenas de Veracruz, S.A. de C.V. Ángel Alberto Jiménez Monfil Desarrollos Asfalticos S.A. de C.V. Franco´s Construcciones, S.A. de C.V. Comma Desarrollador Interoceánico S.A. de C.V. Desarrolladora Carpin S.A. de C.V. Diego López Méndez en participación conjunta con Grupxa Construcciones S.A. de C.V. Cruz Landa Construcciones S.A. de C.V. </v>
      </c>
      <c r="G156" s="88" t="s">
        <v>979</v>
      </c>
      <c r="H156" s="78"/>
      <c r="I156" s="82"/>
      <c r="J156" s="87"/>
      <c r="K156" s="85"/>
      <c r="L156" s="9" t="s">
        <v>547</v>
      </c>
    </row>
    <row r="157" spans="1:12" ht="112.5">
      <c r="A157" s="4" t="s">
        <v>2</v>
      </c>
      <c r="B157" s="76" t="s">
        <v>1033</v>
      </c>
      <c r="C157" s="9" t="s">
        <v>13</v>
      </c>
      <c r="D157" s="9" t="s">
        <v>1010</v>
      </c>
      <c r="E157" s="9" t="s">
        <v>1021</v>
      </c>
      <c r="F157" s="92" t="str">
        <f>'[2]ESTATAL LPE'!F19&amp;" "&amp;'[2]ESTATAL LPE'!G19&amp;" "&amp;'[2]ESTATAL LPE'!H19&amp;" "&amp;'[2]ESTATAL LPE'!I19&amp;" "&amp;'[2]ESTATAL LPE'!J19&amp;" "&amp;'[2]ESTATAL LPE'!K19&amp;" "&amp;'[2]ESTATAL LPE'!L19&amp;" "&amp;'[2]ESTATAL LPE'!M19&amp;" "&amp;'[2]ESTATAL LPE'!N19&amp;" "&amp;'[2]ESTATAL LPE'!O19&amp;" "&amp;'[2]ESTATAL LPE'!P19&amp;" "&amp;'[2]ESTATAL LPE'!Q19&amp;" "&amp;'[2]ESTATAL LPE'!R19</f>
        <v xml:space="preserve">Edificaciones Acat, S.A. de C.V. Constructora Huaxul y Asociados, S.A. de C.V. Construcciones Pade, S.A. de C.V. Constructora Irad, S.A. de C.V. Constructora Reyes Gutiérrez S.A. de C.V. en participación conjunta con  Impulsadora de Desarrolladora del Golfo, S.A. de C.V. Alemartz Construcciones, S.A. de C.V. Construcciones y Obra Civil de Xalapa, S.A. de C.V.      </v>
      </c>
      <c r="G157" s="76" t="s">
        <v>1041</v>
      </c>
      <c r="H157" s="76" t="s">
        <v>786</v>
      </c>
      <c r="I157" s="81">
        <v>43782</v>
      </c>
      <c r="J157" s="87">
        <v>18943555.079999998</v>
      </c>
      <c r="K157" s="84" t="s">
        <v>1006</v>
      </c>
      <c r="L157" s="9" t="s">
        <v>547</v>
      </c>
    </row>
  </sheetData>
  <mergeCells count="5">
    <mergeCell ref="A2:L2"/>
    <mergeCell ref="B41:B52"/>
    <mergeCell ref="G41:G52"/>
    <mergeCell ref="H41:H52"/>
    <mergeCell ref="F41:F52"/>
  </mergeCells>
  <pageMargins left="0.7" right="0.7" top="0.75" bottom="0.75" header="0.3" footer="0.3"/>
  <pageSetup scale="10" fitToWidth="0"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CAEV</vt:lpstr>
      <vt:lpstr>SESVER</vt:lpstr>
      <vt:lpstr>IEEV</vt:lpstr>
      <vt:lpstr>SIOP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Karla Mariel Yescas Morales</dc:creator>
  <cp:lastModifiedBy>Karla Yescas</cp:lastModifiedBy>
  <cp:lastPrinted>2020-03-12T19:04:39Z</cp:lastPrinted>
  <dcterms:created xsi:type="dcterms:W3CDTF">2020-03-12T18:09:53Z</dcterms:created>
  <dcterms:modified xsi:type="dcterms:W3CDTF">2020-03-23T19:03:09Z</dcterms:modified>
</cp:coreProperties>
</file>